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0" yWindow="105" windowWidth="14775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D12" i="20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0" i="20"/>
  <c r="D20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D33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20" i="22"/>
  <c r="E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E37" i="22"/>
  <c r="E37" i="20" s="1"/>
  <c r="E36" i="22"/>
  <c r="E36" i="20" s="1"/>
  <c r="E35" i="22"/>
  <c r="E35" i="20" s="1"/>
  <c r="E34" i="22"/>
  <c r="E34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E12" i="22"/>
  <c r="E12" i="20" s="1"/>
  <c r="E33" i="22"/>
  <c r="E33" i="20" s="1"/>
  <c r="D11" i="20"/>
  <c r="D32" i="20"/>
  <c r="C37" i="20"/>
  <c r="C12" i="20"/>
  <c r="E11" i="22"/>
  <c r="E11" i="20" s="1"/>
  <c r="C11" i="20"/>
  <c r="C32" i="20"/>
  <c r="E32" i="22"/>
  <c r="E32" i="20" s="1"/>
  <c r="E41" i="22"/>
  <c r="E41" i="20" s="1"/>
  <c r="C41" i="20"/>
  <c r="D43" i="20"/>
  <c r="D41" i="20"/>
  <c r="E43" i="22"/>
  <c r="E43" i="20" s="1"/>
  <c r="C43" i="20"/>
  <c r="D49" i="20"/>
  <c r="E45" i="22"/>
  <c r="E45" i="20" s="1"/>
  <c r="C45" i="20"/>
  <c r="C47" i="20"/>
  <c r="D47" i="20"/>
  <c r="E47" i="22"/>
  <c r="E47" i="20" s="1"/>
  <c r="E49" i="22" l="1"/>
  <c r="E49" i="20" s="1"/>
  <c r="C49" i="20"/>
  <c r="D45" i="20"/>
</calcChain>
</file>

<file path=xl/sharedStrings.xml><?xml version="1.0" encoding="utf-8"?>
<sst xmlns="http://schemas.openxmlformats.org/spreadsheetml/2006/main" count="145" uniqueCount="138">
  <si>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</si>
  <si>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</si>
  <si>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</si>
  <si>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</si>
  <si>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</si>
  <si>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</si>
  <si>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</si>
  <si>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</si>
  <si>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</si>
  <si>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</si>
  <si>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</si>
  <si>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</si>
  <si>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</si>
  <si>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</si>
  <si>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</si>
  <si>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</si>
  <si>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</si>
  <si>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</si>
  <si>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</si>
  <si>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</si>
  <si>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</si>
  <si>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</si>
  <si>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</si>
  <si>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</si>
  <si>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</si>
  <si>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</si>
  <si>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</si>
  <si>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</si>
  <si>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</si>
  <si>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</si>
  <si>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</si>
  <si>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</si>
  <si>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</si>
  <si>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</si>
  <si>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</si>
  <si>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</si>
  <si>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</si>
  <si>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</si>
  <si>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</si>
  <si>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</si>
  <si>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</si>
  <si>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</si>
  <si>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</si>
  <si>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</si>
  <si>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</si>
  <si>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</si>
  <si>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</si>
  <si>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</si>
  <si>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</si>
  <si>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</si>
  <si>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</si>
  <si>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</si>
  <si>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</si>
  <si>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</si>
  <si>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</si>
  <si>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</si>
  <si>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</si>
  <si>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</si>
  <si>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</si>
  <si>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</si>
  <si>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</si>
  <si>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</si>
  <si>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</si>
  <si>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</si>
  <si>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</si>
  <si>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</si>
  <si>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</si>
  <si>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</si>
  <si>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</si>
  <si>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</si>
  <si>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</si>
  <si>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</si>
  <si>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</si>
  <si>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</si>
  <si>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</si>
  <si>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</si>
  <si>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</si>
  <si>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</si>
  <si>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</si>
  <si>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</si>
  <si>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</si>
  <si>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</si>
  <si>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</si>
  <si>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</si>
  <si>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</si>
  <si>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</si>
  <si>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</si>
  <si>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</si>
  <si>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</si>
  <si>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</si>
  <si>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</si>
  <si>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</si>
  <si>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</si>
  <si>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</si>
  <si>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</si>
  <si>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</si>
  <si>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</si>
  <si>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</si>
  <si>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</si>
  <si>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</si>
  <si>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</si>
  <si>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</si>
  <si>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</si>
  <si>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</si>
  <si>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</si>
  <si>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</si>
  <si>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</si>
  <si>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</si>
  <si>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</si>
  <si>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</si>
  <si>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</si>
  <si>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</si>
  <si>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</si>
  <si>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</si>
  <si>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</si>
  <si>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</si>
  <si>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</si>
  <si>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</si>
  <si>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</si>
  <si>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</si>
  <si>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</si>
  <si>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</si>
  <si>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</si>
  <si>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</si>
  <si>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</si>
  <si>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</si>
  <si>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</si>
  <si>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</si>
  <si>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</si>
  <si>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</si>
  <si>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</si>
  <si>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</si>
  <si>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</si>
  <si>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</si>
  <si>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</si>
  <si>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</si>
  <si>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</si>
  <si>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Рудници Бањани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</si>
</sst>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8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83</v>
      </c>
      <c r="U3" s="48" t="s">
        <v>84</v>
      </c>
      <c r="V3" s="48" t="s">
        <v>85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86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87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88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89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90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91</v>
      </c>
      <c r="C18" s="88" t="s">
        <v>137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92</v>
      </c>
      <c r="C19" s="95">
        <v>4221931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93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94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95</v>
      </c>
      <c r="C22" s="20" t="s">
        <v>88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96</v>
      </c>
      <c r="C23" s="21">
        <v>2021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97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98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B29" zoomScale="120" zoomScaleNormal="120" workbookViewId="0">
      <selection activeCell="E11" sqref="E11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91</v>
      </c>
      <c r="C1" s="101" t="str">
        <f>'ФИ-Почетна'!$C$18</f>
        <v>Рудници Бањани АД Скопје</v>
      </c>
      <c r="D1" s="101"/>
      <c r="E1" s="101"/>
    </row>
    <row r="2" spans="1:7" ht="12.75" customHeight="1" x14ac:dyDescent="0.2">
      <c r="A2" s="37"/>
      <c r="B2" s="38" t="s">
        <v>99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96</v>
      </c>
      <c r="C3" s="34">
        <f>'ФИ-Почетна'!$C$23</f>
        <v>2021</v>
      </c>
      <c r="D3" s="41"/>
      <c r="E3" s="42"/>
    </row>
    <row r="4" spans="1:7" x14ac:dyDescent="0.2">
      <c r="A4" s="37"/>
      <c r="B4" s="33" t="s">
        <v>100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136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v>49129</v>
      </c>
      <c r="D11" s="15">
        <v>52123</v>
      </c>
      <c r="E11" s="15">
        <f>IF(C11&lt;=0,0,D11/C11*100)</f>
        <v>106.09416027193714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v>49610</v>
      </c>
      <c r="D12" s="15">
        <v>52967</v>
      </c>
      <c r="E12" s="15">
        <f t="shared" ref="E12:E49" si="0">IF(C12&lt;=0,0,D12/C12*100)</f>
        <v>106.76678089094939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49324</v>
      </c>
      <c r="D13" s="17">
        <v>52640</v>
      </c>
      <c r="E13" s="16">
        <f t="shared" si="0"/>
        <v>106.72289352039574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286</v>
      </c>
      <c r="D14" s="17">
        <v>327</v>
      </c>
      <c r="E14" s="16">
        <f t="shared" si="0"/>
        <v>114.33566433566433</v>
      </c>
      <c r="G14" s="36"/>
    </row>
    <row r="15" spans="1:7" ht="14.25" thickTop="1" thickBot="1" x14ac:dyDescent="0.25">
      <c r="A15" s="13">
        <v>3</v>
      </c>
      <c r="B15" s="22" t="s">
        <v>11</v>
      </c>
      <c r="C15" s="18"/>
      <c r="D15" s="18"/>
      <c r="E15" s="18" t="s">
        <v>101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16311</v>
      </c>
      <c r="D16" s="17">
        <v>7785</v>
      </c>
      <c r="E16" s="16">
        <f t="shared" si="0"/>
        <v>47.728526761081483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13745</v>
      </c>
      <c r="D17" s="17">
        <v>6802</v>
      </c>
      <c r="E17" s="16">
        <f t="shared" si="0"/>
        <v>49.487086213168425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2085</v>
      </c>
      <c r="D19" s="17">
        <v>139</v>
      </c>
      <c r="E19" s="16">
        <f t="shared" si="0"/>
        <v>6.666666666666667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v>45710</v>
      </c>
      <c r="D20" s="15">
        <v>45990</v>
      </c>
      <c r="E20" s="15">
        <f t="shared" si="0"/>
        <v>100.61255742725881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579</v>
      </c>
      <c r="D21" s="17">
        <v>1357</v>
      </c>
      <c r="E21" s="16">
        <f t="shared" si="0"/>
        <v>234.36960276338516</v>
      </c>
      <c r="G21" s="36"/>
    </row>
    <row r="22" spans="1:7" ht="14.25" thickTop="1" thickBot="1" x14ac:dyDescent="0.25">
      <c r="A22" s="13">
        <v>10</v>
      </c>
      <c r="B22" s="23" t="s">
        <v>62</v>
      </c>
      <c r="C22" s="17">
        <v>8538</v>
      </c>
      <c r="D22" s="17">
        <v>7762</v>
      </c>
      <c r="E22" s="16">
        <f t="shared" si="0"/>
        <v>90.911220426329351</v>
      </c>
      <c r="G22" s="36"/>
    </row>
    <row r="23" spans="1:7" ht="27" thickTop="1" thickBot="1" x14ac:dyDescent="0.25">
      <c r="A23" s="13">
        <v>11</v>
      </c>
      <c r="B23" s="23" t="s">
        <v>63</v>
      </c>
      <c r="C23" s="17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64</v>
      </c>
      <c r="C24" s="17">
        <v>8527</v>
      </c>
      <c r="D24" s="17">
        <v>9677</v>
      </c>
      <c r="E24" s="16">
        <f t="shared" si="0"/>
        <v>113.48657206520465</v>
      </c>
      <c r="G24" s="36"/>
    </row>
    <row r="25" spans="1:7" ht="14.25" thickTop="1" thickBot="1" x14ac:dyDescent="0.25">
      <c r="A25" s="13">
        <v>13</v>
      </c>
      <c r="B25" s="23" t="s">
        <v>65</v>
      </c>
      <c r="C25" s="17">
        <v>733</v>
      </c>
      <c r="D25" s="17">
        <v>799</v>
      </c>
      <c r="E25" s="16">
        <f t="shared" si="0"/>
        <v>109.00409276944065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17904</v>
      </c>
      <c r="D26" s="17">
        <v>21254</v>
      </c>
      <c r="E26" s="16">
        <f t="shared" si="0"/>
        <v>118.71090259159965</v>
      </c>
      <c r="G26" s="36"/>
    </row>
    <row r="27" spans="1:7" ht="14.25" thickTop="1" thickBot="1" x14ac:dyDescent="0.25">
      <c r="A27" s="13">
        <v>15</v>
      </c>
      <c r="B27" s="22" t="s">
        <v>66</v>
      </c>
      <c r="C27" s="17">
        <v>4781</v>
      </c>
      <c r="D27" s="17">
        <v>4289</v>
      </c>
      <c r="E27" s="16">
        <f t="shared" si="0"/>
        <v>89.709265843965696</v>
      </c>
      <c r="G27" s="36"/>
    </row>
    <row r="28" spans="1:7" ht="14.25" thickTop="1" thickBot="1" x14ac:dyDescent="0.25">
      <c r="A28" s="13">
        <v>16</v>
      </c>
      <c r="B28" s="23" t="s">
        <v>67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68</v>
      </c>
      <c r="C29" s="17">
        <v>3830</v>
      </c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69</v>
      </c>
      <c r="C31" s="17">
        <v>818</v>
      </c>
      <c r="D31" s="17">
        <v>852</v>
      </c>
      <c r="E31" s="16">
        <f t="shared" si="0"/>
        <v>104.15647921760392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v>3419</v>
      </c>
      <c r="D32" s="19">
        <v>6133</v>
      </c>
      <c r="E32" s="19">
        <f t="shared" si="0"/>
        <v>179.37993565369993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v>674</v>
      </c>
      <c r="D33" s="19">
        <v>94</v>
      </c>
      <c r="E33" s="15">
        <f t="shared" si="0"/>
        <v>13.94658753709199</v>
      </c>
      <c r="G33" s="36"/>
    </row>
    <row r="34" spans="1:7" ht="14.25" thickTop="1" thickBot="1" x14ac:dyDescent="0.25">
      <c r="A34" s="13" t="s">
        <v>77</v>
      </c>
      <c r="B34" s="22" t="s">
        <v>50</v>
      </c>
      <c r="C34" s="17"/>
      <c r="D34" s="17">
        <v>94</v>
      </c>
      <c r="E34" s="16">
        <f t="shared" si="0"/>
        <v>0</v>
      </c>
      <c r="G34" s="36"/>
    </row>
    <row r="35" spans="1:7" ht="14.25" thickTop="1" thickBot="1" x14ac:dyDescent="0.25">
      <c r="A35" s="13" t="s">
        <v>78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79</v>
      </c>
      <c r="B36" s="22" t="s">
        <v>70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/>
      <c r="D37" s="15"/>
      <c r="E37" s="15">
        <f t="shared" si="0"/>
        <v>0</v>
      </c>
      <c r="G37" s="36"/>
    </row>
    <row r="38" spans="1:7" ht="14.25" thickTop="1" thickBot="1" x14ac:dyDescent="0.25">
      <c r="A38" s="13" t="s">
        <v>80</v>
      </c>
      <c r="B38" s="22" t="s">
        <v>52</v>
      </c>
      <c r="C38" s="17"/>
      <c r="D38" s="17"/>
      <c r="E38" s="16">
        <f t="shared" si="0"/>
        <v>0</v>
      </c>
      <c r="G38" s="36"/>
    </row>
    <row r="39" spans="1:7" ht="14.25" thickTop="1" thickBot="1" x14ac:dyDescent="0.25">
      <c r="A39" s="13" t="s">
        <v>81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82</v>
      </c>
      <c r="B40" s="22" t="s">
        <v>71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73</v>
      </c>
      <c r="C41" s="15">
        <v>4093</v>
      </c>
      <c r="D41" s="15">
        <v>6227</v>
      </c>
      <c r="E41" s="15">
        <f t="shared" si="0"/>
        <v>152.13779623747863</v>
      </c>
      <c r="G41" s="36"/>
    </row>
    <row r="42" spans="1:7" ht="14.25" thickTop="1" thickBot="1" x14ac:dyDescent="0.25">
      <c r="A42" s="13">
        <v>24</v>
      </c>
      <c r="B42" s="22" t="s">
        <v>72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v>4093</v>
      </c>
      <c r="D43" s="15">
        <v>6227</v>
      </c>
      <c r="E43" s="15">
        <f t="shared" si="0"/>
        <v>152.13779623747863</v>
      </c>
    </row>
    <row r="44" spans="1:7" ht="14.25" thickTop="1" thickBot="1" x14ac:dyDescent="0.25">
      <c r="A44" s="13">
        <v>26</v>
      </c>
      <c r="B44" s="23" t="s">
        <v>5</v>
      </c>
      <c r="C44" s="17">
        <v>490</v>
      </c>
      <c r="D44" s="17">
        <v>494</v>
      </c>
      <c r="E44" s="16">
        <f t="shared" si="0"/>
        <v>100.81632653061226</v>
      </c>
    </row>
    <row r="45" spans="1:7" ht="14.25" thickTop="1" thickBot="1" x14ac:dyDescent="0.25">
      <c r="A45" s="13">
        <v>27</v>
      </c>
      <c r="B45" s="24" t="s">
        <v>18</v>
      </c>
      <c r="C45" s="15">
        <v>3603</v>
      </c>
      <c r="D45" s="15">
        <v>5733</v>
      </c>
      <c r="E45" s="15">
        <f t="shared" si="0"/>
        <v>159.1174021648626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74</v>
      </c>
      <c r="C47" s="15">
        <v>3603</v>
      </c>
      <c r="D47" s="15">
        <v>5733</v>
      </c>
      <c r="E47" s="15">
        <f t="shared" si="0"/>
        <v>159.1174021648626</v>
      </c>
    </row>
    <row r="48" spans="1:7" ht="14.25" thickTop="1" thickBot="1" x14ac:dyDescent="0.25">
      <c r="A48" s="13">
        <v>30</v>
      </c>
      <c r="B48" s="22" t="s">
        <v>75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76</v>
      </c>
      <c r="C49" s="15">
        <v>3603</v>
      </c>
      <c r="D49" s="15">
        <v>5733</v>
      </c>
      <c r="E49" s="15">
        <f t="shared" si="0"/>
        <v>159.1174021648626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Рудници Бањани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102</v>
      </c>
      <c r="E3" s="29">
        <f>'ФИ-Почетна'!$C$23</f>
        <v>2021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135</v>
      </c>
      <c r="C11" s="15">
        <f>'Биланс на успех - природа'!C11</f>
        <v>49129</v>
      </c>
      <c r="D11" s="15">
        <f>'Биланс на успех - природа'!D11</f>
        <v>52123</v>
      </c>
      <c r="E11" s="15">
        <f>'Биланс на успех - природа'!E11</f>
        <v>106.09416027193714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49610</v>
      </c>
      <c r="D12" s="15">
        <f>'Биланс на успех - природа'!D12</f>
        <v>52967</v>
      </c>
      <c r="E12" s="15">
        <f>'Биланс на успех - природа'!E12</f>
        <v>106.76678089094939</v>
      </c>
      <c r="F12" s="4"/>
    </row>
    <row r="13" spans="1:6" ht="15.75" customHeight="1" thickTop="1" thickBot="1" x14ac:dyDescent="0.25">
      <c r="A13" s="13" t="s">
        <v>103</v>
      </c>
      <c r="B13" s="22" t="s">
        <v>39</v>
      </c>
      <c r="C13" s="17">
        <f>'Биланс на успех - природа'!C13</f>
        <v>49324</v>
      </c>
      <c r="D13" s="17">
        <f>'Биланс на успех - природа'!D13</f>
        <v>52640</v>
      </c>
      <c r="E13" s="16">
        <f>'Биланс на успех - природа'!E13</f>
        <v>106.72289352039574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286</v>
      </c>
      <c r="D14" s="17">
        <f>'Биланс на успех - природа'!D14</f>
        <v>327</v>
      </c>
      <c r="E14" s="16">
        <f>'Биланс на успех - природа'!E14</f>
        <v>114.33566433566433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>
        <f>'Биланс на успех - природа'!C15</f>
        <v>0</v>
      </c>
      <c r="D15" s="18">
        <f>'Биланс на успех - природа'!D15</f>
        <v>0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131</v>
      </c>
      <c r="C16" s="17">
        <f>'Биланс на успех - природа'!C16</f>
        <v>16311</v>
      </c>
      <c r="D16" s="17">
        <f>'Биланс на успех - природа'!D16</f>
        <v>7785</v>
      </c>
      <c r="E16" s="16">
        <f>'Биланс на успех - природа'!E16</f>
        <v>47.728526761081483</v>
      </c>
      <c r="F16" s="4"/>
    </row>
    <row r="17" spans="1:6" ht="27" thickTop="1" thickBot="1" x14ac:dyDescent="0.25">
      <c r="A17" s="13">
        <v>5</v>
      </c>
      <c r="B17" s="22" t="s">
        <v>132</v>
      </c>
      <c r="C17" s="17">
        <f>'Биланс на успех - природа'!C17</f>
        <v>13745</v>
      </c>
      <c r="D17" s="17">
        <f>'Биланс на успех - природа'!D17</f>
        <v>6802</v>
      </c>
      <c r="E17" s="16">
        <f>'Биланс на успех - природа'!E17</f>
        <v>49.487086213168425</v>
      </c>
      <c r="F17" s="4"/>
    </row>
    <row r="18" spans="1:6" ht="18" customHeight="1" thickTop="1" thickBot="1" x14ac:dyDescent="0.25">
      <c r="A18" s="13">
        <v>6</v>
      </c>
      <c r="B18" s="22" t="s">
        <v>133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2085</v>
      </c>
      <c r="D19" s="17">
        <f>'Биланс на успех - природа'!D19</f>
        <v>139</v>
      </c>
      <c r="E19" s="16">
        <f>'Биланс на успех - природа'!E19</f>
        <v>6.666666666666667</v>
      </c>
      <c r="F19" s="4"/>
    </row>
    <row r="20" spans="1:6" ht="18" customHeight="1" thickTop="1" thickBot="1" x14ac:dyDescent="0.25">
      <c r="A20" s="13">
        <v>8</v>
      </c>
      <c r="B20" s="24" t="s">
        <v>134</v>
      </c>
      <c r="C20" s="15">
        <f>'Биланс на успех - природа'!C20</f>
        <v>45710</v>
      </c>
      <c r="D20" s="15">
        <f>'Биланс на успех - природа'!D20</f>
        <v>45990</v>
      </c>
      <c r="E20" s="15">
        <f>'Биланс на успех - природа'!E20</f>
        <v>100.61255742725881</v>
      </c>
      <c r="F20" s="4"/>
    </row>
    <row r="21" spans="1:6" ht="18" customHeight="1" thickTop="1" thickBot="1" x14ac:dyDescent="0.25">
      <c r="A21" s="13">
        <v>9</v>
      </c>
      <c r="B21" s="23" t="s">
        <v>121</v>
      </c>
      <c r="C21" s="17">
        <f>'Биланс на успех - природа'!C21</f>
        <v>579</v>
      </c>
      <c r="D21" s="17">
        <f>'Биланс на успех - природа'!D21</f>
        <v>1357</v>
      </c>
      <c r="E21" s="16">
        <f>'Биланс на успех - природа'!E21</f>
        <v>234.36960276338516</v>
      </c>
      <c r="F21" s="4"/>
    </row>
    <row r="22" spans="1:6" ht="18" customHeight="1" thickTop="1" thickBot="1" x14ac:dyDescent="0.25">
      <c r="A22" s="13">
        <v>10</v>
      </c>
      <c r="B22" s="23" t="s">
        <v>122</v>
      </c>
      <c r="C22" s="17">
        <f>'Биланс на успех - природа'!C22</f>
        <v>8538</v>
      </c>
      <c r="D22" s="17">
        <f>'Биланс на успех - природа'!D22</f>
        <v>7762</v>
      </c>
      <c r="E22" s="16">
        <f>'Биланс на успех - природа'!E22</f>
        <v>90.911220426329351</v>
      </c>
      <c r="F22" s="4"/>
    </row>
    <row r="23" spans="1:6" ht="18" customHeight="1" thickTop="1" thickBot="1" x14ac:dyDescent="0.25">
      <c r="A23" s="13">
        <v>11</v>
      </c>
      <c r="B23" s="23" t="s">
        <v>123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124</v>
      </c>
      <c r="C24" s="17">
        <f>'Биланс на успех - природа'!C24</f>
        <v>8527</v>
      </c>
      <c r="D24" s="17">
        <f>'Биланс на успех - природа'!D24</f>
        <v>9677</v>
      </c>
      <c r="E24" s="16">
        <f>'Биланс на успех - природа'!E24</f>
        <v>113.48657206520465</v>
      </c>
      <c r="F24" s="4"/>
    </row>
    <row r="25" spans="1:6" ht="18" customHeight="1" thickTop="1" thickBot="1" x14ac:dyDescent="0.25">
      <c r="A25" s="13">
        <v>13</v>
      </c>
      <c r="B25" s="23" t="s">
        <v>125</v>
      </c>
      <c r="C25" s="17">
        <f>'Биланс на успех - природа'!C25</f>
        <v>733</v>
      </c>
      <c r="D25" s="17">
        <f>'Биланс на успех - природа'!D25</f>
        <v>799</v>
      </c>
      <c r="E25" s="16">
        <f>'Биланс на успех - природа'!E25</f>
        <v>109.00409276944065</v>
      </c>
      <c r="F25" s="4"/>
    </row>
    <row r="26" spans="1:6" ht="18" customHeight="1" thickTop="1" thickBot="1" x14ac:dyDescent="0.25">
      <c r="A26" s="13">
        <v>14</v>
      </c>
      <c r="B26" s="23" t="s">
        <v>126</v>
      </c>
      <c r="C26" s="17">
        <f>'Биланс на успех - природа'!C26</f>
        <v>17904</v>
      </c>
      <c r="D26" s="17">
        <f>'Биланс на успех - природа'!D26</f>
        <v>21254</v>
      </c>
      <c r="E26" s="16">
        <f>'Биланс на успех - природа'!E26</f>
        <v>118.71090259159965</v>
      </c>
      <c r="F26" s="4"/>
    </row>
    <row r="27" spans="1:6" ht="14.25" customHeight="1" thickTop="1" thickBot="1" x14ac:dyDescent="0.25">
      <c r="A27" s="13">
        <v>15</v>
      </c>
      <c r="B27" s="22" t="s">
        <v>127</v>
      </c>
      <c r="C27" s="17">
        <f>'Биланс на успех - природа'!C27</f>
        <v>4781</v>
      </c>
      <c r="D27" s="17">
        <f>'Биланс на успех - природа'!D27</f>
        <v>4289</v>
      </c>
      <c r="E27" s="16">
        <f>'Биланс на успех - природа'!E27</f>
        <v>89.709265843965696</v>
      </c>
      <c r="F27" s="4"/>
    </row>
    <row r="28" spans="1:6" ht="18" customHeight="1" thickTop="1" thickBot="1" x14ac:dyDescent="0.25">
      <c r="A28" s="13">
        <v>16</v>
      </c>
      <c r="B28" s="23" t="s">
        <v>128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129</v>
      </c>
      <c r="C29" s="17">
        <f>'Биланс на успех - природа'!C29</f>
        <v>3830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130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818</v>
      </c>
      <c r="D31" s="17">
        <f>'Биланс на успех - природа'!D31</f>
        <v>852</v>
      </c>
      <c r="E31" s="16">
        <f>'Биланс на успех - природа'!E31</f>
        <v>104.15647921760392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3419</v>
      </c>
      <c r="D32" s="19">
        <f>'Биланс на успех - природа'!D32</f>
        <v>6133</v>
      </c>
      <c r="E32" s="19">
        <f>'Биланс на успех - природа'!E32</f>
        <v>179.37993565369993</v>
      </c>
      <c r="F32" s="4"/>
    </row>
    <row r="33" spans="1:6" ht="14.25" customHeight="1" thickTop="1" thickBot="1" x14ac:dyDescent="0.25">
      <c r="A33" s="13">
        <v>21</v>
      </c>
      <c r="B33" s="25" t="s">
        <v>110</v>
      </c>
      <c r="C33" s="19">
        <f>'Биланс на успех - природа'!C33</f>
        <v>674</v>
      </c>
      <c r="D33" s="19">
        <f>'Биланс на успех - природа'!D33</f>
        <v>94</v>
      </c>
      <c r="E33" s="15">
        <f>'Биланс на успех - природа'!E33</f>
        <v>13.94658753709199</v>
      </c>
      <c r="F33" s="4"/>
    </row>
    <row r="34" spans="1:6" ht="30" customHeight="1" thickTop="1" thickBot="1" x14ac:dyDescent="0.25">
      <c r="A34" s="13" t="s">
        <v>104</v>
      </c>
      <c r="B34" s="22" t="s">
        <v>56</v>
      </c>
      <c r="C34" s="17">
        <f>'Биланс на успех - природа'!C34</f>
        <v>0</v>
      </c>
      <c r="D34" s="17">
        <f>'Биланс на успех - природа'!D34</f>
        <v>94</v>
      </c>
      <c r="E34" s="16">
        <f>'Биланс на успех - природа'!E34</f>
        <v>0</v>
      </c>
      <c r="F34" s="4"/>
    </row>
    <row r="35" spans="1:6" ht="18.75" customHeight="1" thickTop="1" thickBot="1" x14ac:dyDescent="0.25">
      <c r="A35" s="13" t="s">
        <v>105</v>
      </c>
      <c r="B35" s="22" t="s">
        <v>111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106</v>
      </c>
      <c r="B36" s="22" t="s">
        <v>112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113</v>
      </c>
      <c r="C37" s="15">
        <f>'Биланс на успех - природа'!C37</f>
        <v>0</v>
      </c>
      <c r="D37" s="15">
        <f>'Биланс на успех - природа'!D37</f>
        <v>0</v>
      </c>
      <c r="E37" s="15">
        <f>'Биланс на успех - природа'!E37</f>
        <v>0</v>
      </c>
      <c r="F37" s="4"/>
    </row>
    <row r="38" spans="1:6" ht="18" customHeight="1" thickTop="1" thickBot="1" x14ac:dyDescent="0.25">
      <c r="A38" s="13" t="s">
        <v>107</v>
      </c>
      <c r="B38" s="22" t="s">
        <v>57</v>
      </c>
      <c r="C38" s="17">
        <f>'Биланс на успех - природа'!C38</f>
        <v>0</v>
      </c>
      <c r="D38" s="17">
        <f>'Биланс на успех - природа'!D38</f>
        <v>0</v>
      </c>
      <c r="E38" s="16">
        <f>'Биланс на успех - природа'!E38</f>
        <v>0</v>
      </c>
      <c r="F38" s="4"/>
    </row>
    <row r="39" spans="1:6" ht="18" customHeight="1" thickTop="1" thickBot="1" x14ac:dyDescent="0.25">
      <c r="A39" s="13" t="s">
        <v>108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109</v>
      </c>
      <c r="B40" s="22" t="s">
        <v>114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115</v>
      </c>
      <c r="C41" s="15">
        <f>'Биланс на успех - природа'!C41</f>
        <v>4093</v>
      </c>
      <c r="D41" s="15">
        <f>'Биланс на успех - природа'!D41</f>
        <v>6227</v>
      </c>
      <c r="E41" s="15">
        <f>'Биланс на успех - природа'!E41</f>
        <v>152.13779623747863</v>
      </c>
      <c r="F41" s="4"/>
    </row>
    <row r="42" spans="1:6" ht="18" customHeight="1" thickTop="1" thickBot="1" x14ac:dyDescent="0.25">
      <c r="A42" s="13">
        <v>24</v>
      </c>
      <c r="B42" s="22" t="s">
        <v>116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4093</v>
      </c>
      <c r="D43" s="15">
        <f>'Биланс на успех - природа'!D43</f>
        <v>6227</v>
      </c>
      <c r="E43" s="15">
        <f>'Биланс на успех - природа'!E43</f>
        <v>152.13779623747863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490</v>
      </c>
      <c r="D44" s="17">
        <f>'Биланс на успех - природа'!D44</f>
        <v>494</v>
      </c>
      <c r="E44" s="16">
        <f>'Биланс на успех - природа'!E44</f>
        <v>100.81632653061226</v>
      </c>
      <c r="F44" s="4"/>
    </row>
    <row r="45" spans="1:6" ht="18" customHeight="1" thickTop="1" thickBot="1" x14ac:dyDescent="0.25">
      <c r="A45" s="13">
        <v>27</v>
      </c>
      <c r="B45" s="24" t="s">
        <v>117</v>
      </c>
      <c r="C45" s="15">
        <f>'Биланс на успех - природа'!C45</f>
        <v>3603</v>
      </c>
      <c r="D45" s="15">
        <f>'Биланс на успех - природа'!D45</f>
        <v>5733</v>
      </c>
      <c r="E45" s="15">
        <f>'Биланс на успех - природа'!E45</f>
        <v>159.1174021648626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118</v>
      </c>
      <c r="C47" s="15">
        <f>'Биланс на успех - природа'!C47</f>
        <v>3603</v>
      </c>
      <c r="D47" s="15">
        <f>'Биланс на успех - природа'!D47</f>
        <v>5733</v>
      </c>
      <c r="E47" s="15">
        <f>'Биланс на успех - природа'!E47</f>
        <v>159.1174021648626</v>
      </c>
    </row>
    <row r="48" spans="1:6" ht="14.25" thickTop="1" thickBot="1" x14ac:dyDescent="0.25">
      <c r="A48" s="13">
        <v>30</v>
      </c>
      <c r="B48" s="22" t="s">
        <v>119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120</v>
      </c>
      <c r="C49" s="15">
        <f>'Биланс на успех - природа'!C49</f>
        <v>3603</v>
      </c>
      <c r="D49" s="15">
        <f>'Биланс на успех - природа'!D49</f>
        <v>5733</v>
      </c>
      <c r="E49" s="15">
        <f>'Биланс на успех - природа'!E49</f>
        <v>159.1174021648626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a</cp:lastModifiedBy>
  <cp:lastPrinted>2021-10-27T09:45:25Z</cp:lastPrinted>
  <dcterms:created xsi:type="dcterms:W3CDTF">2008-02-12T15:15:13Z</dcterms:created>
  <dcterms:modified xsi:type="dcterms:W3CDTF">2021-10-27T09:48:35Z</dcterms:modified>
</cp:coreProperties>
</file>