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imir Dimkov\Desktop\SMETKOVODSTVO 2022\presmetka 30.09\"/>
    </mc:Choice>
  </mc:AlternateContent>
  <xr:revisionPtr revIDLastSave="0" documentId="13_ncr:1_{055ABDDA-E943-49B7-A0B8-D736CD11F5F6}" xr6:coauthVersionLast="47" xr6:coauthVersionMax="47" xr10:uidLastSave="{00000000-0000-0000-0000-000000000000}"/>
  <workbookProtection workbookPassword="B44F" lockStructure="1"/>
  <bookViews>
    <workbookView xWindow="-120" yWindow="-120" windowWidth="29040" windowHeight="1584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7" i="22"/>
  <c r="E37" i="20" s="1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11" i="20" l="1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<sst xmlns="http://schemas.openxmlformats.org/spreadsheetml/2006/main" count="147" uniqueCount="139">
  <si>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</si>
  <si>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</si>
  <si>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</si>
  <si>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</si>
  <si>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</si>
  <si>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</si>
  <si>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</si>
  <si>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</si>
  <si>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</si>
  <si>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</si>
  <si>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</si>
  <si>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</si>
  <si>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</si>
  <si>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</si>
  <si>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</si>
  <si>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</si>
  <si>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</si>
  <si>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</si>
  <si>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</si>
  <si>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</si>
  <si>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</si>
  <si>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</si>
  <si>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</si>
  <si>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</si>
  <si>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</si>
  <si>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</si>
  <si>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</si>
  <si>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</si>
  <si>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</si>
  <si>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</si>
  <si>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</si>
  <si>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</si>
  <si>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</si>
  <si>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</si>
  <si>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</si>
  <si>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</si>
  <si>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</si>
  <si>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</si>
  <si>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</si>
  <si>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</si>
  <si>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</si>
  <si>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</si>
  <si>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</si>
  <si>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</si>
  <si>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</si>
  <si>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</si>
  <si>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</si>
  <si>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</si>
  <si>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</si>
  <si>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</si>
  <si>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</si>
  <si>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</si>
  <si>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</si>
  <si>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</si>
  <si>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</si>
  <si>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</si>
  <si>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</si>
  <si>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</si>
  <si>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</si>
  <si>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</si>
  <si>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</si>
  <si>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</si>
  <si>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</si>
  <si>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</si>
  <si>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</si>
  <si>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</si>
  <si>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</si>
  <si>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</si>
  <si>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</si>
  <si>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</si>
  <si>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</si>
  <si>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</si>
  <si>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</si>
  <si>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</si>
  <si>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</si>
  <si>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</si>
  <si>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</si>
  <si>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</si>
  <si>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</si>
  <si>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</si>
  <si>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</si>
  <si>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</si>
  <si>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</si>
  <si>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</si>
  <si>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</si>
  <si>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</si>
  <si>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</si>
  <si>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</si>
  <si>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</si>
  <si>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</si>
  <si>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</si>
  <si>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</si>
  <si>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</si>
  <si>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</si>
  <si>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</si>
  <si>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</si>
  <si>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</si>
  <si>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</si>
  <si>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</si>
  <si>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</si>
  <si>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</si>
  <si>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</si>
  <si>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</si>
  <si>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</si>
  <si>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</si>
  <si>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</si>
  <si>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</si>
  <si>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</si>
  <si>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</si>
  <si>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</si>
  <si>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</si>
  <si>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</si>
  <si>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</si>
  <si>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</si>
  <si>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</si>
  <si>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</si>
  <si>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</si>
  <si>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</si>
  <si>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</si>
  <si>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</si>
  <si>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</si>
  <si>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</si>
  <si>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</si>
  <si>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</si>
  <si>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</si>
  <si>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</si>
  <si>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</si>
  <si>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</si>
  <si>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</si>
  <si>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</si>
  <si>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</si>
  <si>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</si>
  <si>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</si>
  <si>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</si>
  <si>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</si>
  <si>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</si>
  <si>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</si>
  <si>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</si>
  <si>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П.И Витаминка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</si>
</sst>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05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5" fillId="3" borderId="2" xfId="3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ill="1" applyBorder="1" applyAlignment="1" applyProtection="1">
      <alignment horizontal="right" vertical="center"/>
      <protection locked="0"/>
    </xf>
    <xf numFmtId="3" fontId="5" fillId="4" borderId="2" xfId="3" applyNumberFormat="1" applyFill="1" applyBorder="1" applyAlignment="1" applyProtection="1">
      <alignment horizontal="right" vertical="center"/>
      <protection locked="0"/>
    </xf>
    <xf numFmtId="3" fontId="5" fillId="0" borderId="2" xfId="3" applyNumberFormat="1" applyBorder="1" applyAlignment="1" applyProtection="1">
      <alignment horizontal="center" vertical="center" wrapText="1"/>
      <protection locked="0"/>
    </xf>
    <xf numFmtId="3" fontId="3" fillId="0" borderId="2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3" fillId="0" borderId="2" xfId="3" applyFont="1" applyBorder="1" applyAlignment="1" applyProtection="1">
      <alignment horizontal="left" vertical="top" wrapText="1"/>
      <protection locked="0"/>
    </xf>
    <xf numFmtId="0" fontId="6" fillId="0" borderId="2" xfId="3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0" fontId="5" fillId="0" borderId="0" xfId="3"/>
    <xf numFmtId="0" fontId="19" fillId="0" borderId="0" xfId="3" applyFont="1"/>
    <xf numFmtId="0" fontId="5" fillId="0" borderId="3" xfId="3" applyBorder="1"/>
    <xf numFmtId="0" fontId="5" fillId="0" borderId="4" xfId="3" applyBorder="1"/>
    <xf numFmtId="0" fontId="5" fillId="0" borderId="0" xfId="3" applyAlignment="1">
      <alignment vertical="center"/>
    </xf>
    <xf numFmtId="0" fontId="5" fillId="0" borderId="3" xfId="3" applyBorder="1" applyAlignment="1">
      <alignment vertical="center"/>
    </xf>
    <xf numFmtId="0" fontId="5" fillId="0" borderId="4" xfId="3" applyBorder="1" applyAlignment="1">
      <alignment vertical="center"/>
    </xf>
    <xf numFmtId="0" fontId="19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5" fillId="0" borderId="13" xfId="3" applyBorder="1" applyAlignment="1">
      <alignment vertical="center"/>
    </xf>
    <xf numFmtId="0" fontId="5" fillId="0" borderId="14" xfId="3" applyBorder="1" applyAlignment="1">
      <alignment vertical="center"/>
    </xf>
    <xf numFmtId="0" fontId="3" fillId="0" borderId="15" xfId="3" applyFont="1" applyBorder="1" applyAlignment="1">
      <alignment horizontal="left" vertical="center"/>
    </xf>
    <xf numFmtId="0" fontId="3" fillId="0" borderId="16" xfId="3" applyFont="1" applyBorder="1" applyAlignment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5" fillId="0" borderId="17" xfId="3" applyBorder="1" applyAlignment="1">
      <alignment vertical="center"/>
    </xf>
    <xf numFmtId="0" fontId="5" fillId="0" borderId="18" xfId="3" applyBorder="1" applyAlignment="1">
      <alignment vertical="center"/>
    </xf>
    <xf numFmtId="0" fontId="5" fillId="0" borderId="19" xfId="3" applyBorder="1" applyAlignment="1">
      <alignment horizontal="left" vertical="center"/>
    </xf>
    <xf numFmtId="0" fontId="5" fillId="0" borderId="20" xfId="3" applyBorder="1" applyAlignment="1">
      <alignment horizontal="left" vertical="center"/>
    </xf>
    <xf numFmtId="0" fontId="5" fillId="0" borderId="21" xfId="3" applyBorder="1" applyAlignment="1">
      <alignment horizontal="left" vertical="center"/>
    </xf>
    <xf numFmtId="0" fontId="15" fillId="0" borderId="0" xfId="3" applyFont="1" applyAlignment="1">
      <alignment vertical="center"/>
    </xf>
    <xf numFmtId="0" fontId="5" fillId="0" borderId="5" xfId="3" applyBorder="1"/>
    <xf numFmtId="0" fontId="5" fillId="0" borderId="6" xfId="3" applyBorder="1"/>
    <xf numFmtId="0" fontId="5" fillId="0" borderId="7" xfId="3" applyBorder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>
      <alignment horizontal="center" vertical="top"/>
    </xf>
    <xf numFmtId="0" fontId="11" fillId="0" borderId="9" xfId="3" applyFont="1" applyBorder="1" applyAlignment="1">
      <alignment horizontal="center" vertical="top"/>
    </xf>
    <xf numFmtId="0" fontId="11" fillId="0" borderId="10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3" fillId="0" borderId="3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6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7" workbookViewId="0">
      <selection activeCell="C23" sqref="C23"/>
    </sheetView>
  </sheetViews>
  <sheetFormatPr defaultRowHeight="12.75" x14ac:dyDescent="0.2"/>
  <cols>
    <col min="1" max="1" width="9.140625" style="45"/>
    <col min="2" max="2" width="17.7109375" style="45" customWidth="1"/>
    <col min="3" max="3" width="16.42578125" style="45" customWidth="1"/>
    <col min="4" max="9" width="9.140625" style="45"/>
    <col min="10" max="17" width="9.140625" style="49"/>
    <col min="18" max="249" width="9.140625" style="45"/>
    <col min="250" max="250" width="12.42578125" style="45" customWidth="1"/>
    <col min="251" max="251" width="23.42578125" style="45" customWidth="1"/>
    <col min="252" max="252" width="21.28515625" style="45" customWidth="1"/>
    <col min="253" max="253" width="22.140625" style="45" customWidth="1"/>
    <col min="254" max="16384" width="9.140625" style="45"/>
  </cols>
  <sheetData>
    <row r="1" spans="1:250" ht="19.5" customHeight="1" thickTop="1" x14ac:dyDescent="0.2">
      <c r="A1" s="73"/>
      <c r="B1" s="74"/>
      <c r="C1" s="74"/>
      <c r="D1" s="74"/>
      <c r="E1" s="74"/>
      <c r="F1" s="74"/>
      <c r="G1" s="74"/>
      <c r="H1" s="75"/>
      <c r="I1" s="76"/>
      <c r="J1" s="76"/>
      <c r="K1" s="76"/>
      <c r="L1" s="76"/>
      <c r="M1" s="76"/>
      <c r="N1" s="76"/>
      <c r="O1" s="76"/>
      <c r="P1" s="76"/>
      <c r="Q1" s="76"/>
      <c r="R1" s="76"/>
      <c r="IP1" s="46"/>
    </row>
    <row r="2" spans="1:250" ht="19.5" customHeight="1" x14ac:dyDescent="0.2">
      <c r="A2" s="47"/>
      <c r="H2" s="48"/>
      <c r="T2" s="46"/>
      <c r="U2" s="46"/>
      <c r="V2" s="46"/>
      <c r="W2" s="46"/>
      <c r="X2" s="46"/>
      <c r="Y2" s="46"/>
      <c r="IP2" s="46"/>
    </row>
    <row r="3" spans="1:250" ht="19.5" customHeight="1" x14ac:dyDescent="0.2">
      <c r="A3" s="47"/>
      <c r="H3" s="48"/>
      <c r="T3" s="46" t="s">
        <v>84</v>
      </c>
      <c r="U3" s="46" t="s">
        <v>85</v>
      </c>
      <c r="V3" s="46" t="s">
        <v>86</v>
      </c>
      <c r="W3" s="46"/>
      <c r="X3" s="46"/>
      <c r="Y3" s="46"/>
      <c r="IP3" s="46"/>
    </row>
    <row r="4" spans="1:250" s="49" customFormat="1" ht="17.25" customHeight="1" x14ac:dyDescent="0.2">
      <c r="A4" s="50"/>
      <c r="H4" s="51"/>
      <c r="T4" s="52" t="s">
        <v>41</v>
      </c>
      <c r="U4" s="52">
        <v>2011</v>
      </c>
      <c r="V4" s="52" t="s">
        <v>87</v>
      </c>
      <c r="W4" s="52"/>
      <c r="X4" s="52"/>
      <c r="Y4" s="52"/>
      <c r="IP4" s="52"/>
    </row>
    <row r="5" spans="1:250" s="49" customFormat="1" ht="17.25" customHeight="1" x14ac:dyDescent="0.2">
      <c r="A5" s="50"/>
      <c r="H5" s="51"/>
      <c r="T5" s="52" t="s">
        <v>42</v>
      </c>
      <c r="U5" s="52">
        <v>2012</v>
      </c>
      <c r="V5" s="52" t="s">
        <v>88</v>
      </c>
      <c r="W5" s="52"/>
      <c r="X5" s="52"/>
      <c r="Y5" s="52"/>
      <c r="IP5" s="52"/>
    </row>
    <row r="6" spans="1:250" s="49" customFormat="1" ht="17.25" customHeight="1" x14ac:dyDescent="0.2">
      <c r="A6" s="50"/>
      <c r="H6" s="51"/>
      <c r="J6" s="72"/>
      <c r="K6" s="72"/>
      <c r="L6" s="72"/>
      <c r="M6" s="72"/>
      <c r="N6" s="72"/>
      <c r="O6" s="72"/>
      <c r="P6" s="72"/>
      <c r="Q6" s="72"/>
      <c r="T6" s="52"/>
      <c r="U6" s="52">
        <v>2013</v>
      </c>
      <c r="V6" s="52" t="s">
        <v>89</v>
      </c>
      <c r="W6" s="52"/>
      <c r="X6" s="52"/>
      <c r="Y6" s="52"/>
      <c r="IP6" s="52"/>
    </row>
    <row r="7" spans="1:250" s="49" customFormat="1" ht="17.25" customHeight="1" x14ac:dyDescent="0.2">
      <c r="A7" s="50"/>
      <c r="H7" s="51"/>
      <c r="J7" s="72"/>
      <c r="K7" s="72"/>
      <c r="L7" s="72"/>
      <c r="M7" s="72"/>
      <c r="N7" s="72"/>
      <c r="O7" s="72"/>
      <c r="P7" s="72"/>
      <c r="Q7" s="72"/>
      <c r="T7" s="52"/>
      <c r="U7" s="52">
        <v>2014</v>
      </c>
      <c r="V7" s="52" t="s">
        <v>90</v>
      </c>
      <c r="W7" s="52"/>
      <c r="X7" s="52"/>
      <c r="Y7" s="52"/>
      <c r="IP7" s="52"/>
    </row>
    <row r="8" spans="1:250" ht="19.5" customHeight="1" x14ac:dyDescent="0.2">
      <c r="A8" s="50"/>
      <c r="B8" s="49"/>
      <c r="C8" s="49"/>
      <c r="D8" s="49"/>
      <c r="E8" s="49"/>
      <c r="F8" s="49"/>
      <c r="G8" s="49"/>
      <c r="H8" s="51"/>
      <c r="I8" s="49"/>
      <c r="J8" s="72"/>
      <c r="K8" s="72"/>
      <c r="L8" s="72"/>
      <c r="M8" s="72"/>
      <c r="N8" s="72"/>
      <c r="O8" s="72"/>
      <c r="P8" s="72"/>
      <c r="Q8" s="53"/>
      <c r="R8" s="49"/>
      <c r="U8" s="52">
        <v>2015</v>
      </c>
      <c r="V8" s="46"/>
      <c r="W8" s="46"/>
      <c r="X8" s="46"/>
      <c r="Y8" s="46"/>
      <c r="IP8" s="46"/>
    </row>
    <row r="9" spans="1:250" ht="19.5" customHeight="1" x14ac:dyDescent="0.2">
      <c r="A9" s="77" t="s">
        <v>91</v>
      </c>
      <c r="B9" s="78"/>
      <c r="C9" s="78"/>
      <c r="D9" s="78"/>
      <c r="E9" s="78"/>
      <c r="F9" s="78"/>
      <c r="G9" s="78"/>
      <c r="H9" s="79"/>
      <c r="I9" s="54"/>
      <c r="J9" s="72"/>
      <c r="K9" s="72"/>
      <c r="L9" s="72"/>
      <c r="M9" s="72"/>
      <c r="N9" s="72"/>
      <c r="O9" s="72"/>
      <c r="P9" s="72"/>
      <c r="Q9" s="72"/>
      <c r="R9" s="55"/>
      <c r="U9" s="52">
        <v>2016</v>
      </c>
      <c r="V9" s="46"/>
      <c r="W9" s="46"/>
      <c r="X9" s="46"/>
      <c r="Y9" s="46"/>
      <c r="IP9" s="46"/>
    </row>
    <row r="10" spans="1:250" ht="19.5" customHeight="1" x14ac:dyDescent="0.2">
      <c r="A10" s="77"/>
      <c r="B10" s="78"/>
      <c r="C10" s="78"/>
      <c r="D10" s="78"/>
      <c r="E10" s="78"/>
      <c r="F10" s="78"/>
      <c r="G10" s="78"/>
      <c r="H10" s="79"/>
      <c r="J10" s="72"/>
      <c r="K10" s="72"/>
      <c r="L10" s="72"/>
      <c r="M10" s="72"/>
      <c r="N10" s="72"/>
      <c r="O10" s="72"/>
      <c r="P10" s="72"/>
      <c r="Q10" s="72"/>
      <c r="U10" s="52">
        <v>2017</v>
      </c>
      <c r="V10" s="46"/>
      <c r="W10" s="52"/>
      <c r="X10" s="46"/>
      <c r="Y10" s="46"/>
      <c r="IP10" s="46"/>
    </row>
    <row r="11" spans="1:250" ht="19.5" customHeight="1" x14ac:dyDescent="0.2">
      <c r="A11" s="47"/>
      <c r="H11" s="48"/>
      <c r="J11" s="72"/>
      <c r="K11" s="72"/>
      <c r="L11" s="72"/>
      <c r="M11" s="72"/>
      <c r="N11" s="72"/>
      <c r="O11" s="72"/>
      <c r="P11" s="72"/>
      <c r="Q11" s="72"/>
      <c r="U11" s="52">
        <v>2018</v>
      </c>
      <c r="V11" s="46"/>
      <c r="W11" s="52"/>
      <c r="X11" s="46"/>
      <c r="Y11" s="46"/>
      <c r="IP11" s="46"/>
    </row>
    <row r="12" spans="1:250" ht="19.5" customHeight="1" x14ac:dyDescent="0.2">
      <c r="A12" s="47"/>
      <c r="H12" s="48"/>
      <c r="J12" s="72"/>
      <c r="K12" s="72"/>
      <c r="L12" s="72"/>
      <c r="M12" s="72"/>
      <c r="N12" s="72"/>
      <c r="O12" s="72"/>
      <c r="P12" s="72"/>
      <c r="Q12" s="72"/>
      <c r="U12" s="52">
        <v>2019</v>
      </c>
      <c r="V12" s="46"/>
      <c r="W12" s="52"/>
      <c r="X12" s="46"/>
      <c r="Y12" s="46"/>
      <c r="IP12" s="46"/>
    </row>
    <row r="13" spans="1:250" ht="19.5" customHeight="1" x14ac:dyDescent="0.2">
      <c r="A13" s="47"/>
      <c r="H13" s="48"/>
      <c r="J13" s="72"/>
      <c r="K13" s="72"/>
      <c r="L13" s="72"/>
      <c r="M13" s="72"/>
      <c r="N13" s="72"/>
      <c r="O13" s="72"/>
      <c r="P13" s="72"/>
      <c r="Q13" s="72"/>
      <c r="U13" s="52">
        <v>2020</v>
      </c>
      <c r="V13" s="52"/>
      <c r="W13" s="52"/>
      <c r="X13" s="46"/>
      <c r="Y13" s="46"/>
      <c r="IP13" s="46"/>
    </row>
    <row r="14" spans="1:250" ht="19.5" customHeight="1" x14ac:dyDescent="0.2">
      <c r="A14" s="47"/>
      <c r="H14" s="48"/>
      <c r="J14" s="72"/>
      <c r="K14" s="72"/>
      <c r="L14" s="72"/>
      <c r="M14" s="72"/>
      <c r="N14" s="72"/>
      <c r="O14" s="72"/>
      <c r="P14" s="72"/>
      <c r="Q14" s="72"/>
      <c r="U14" s="52">
        <v>2021</v>
      </c>
      <c r="V14" s="52"/>
      <c r="W14" s="52"/>
      <c r="X14" s="46"/>
      <c r="Y14" s="46"/>
      <c r="IP14" s="46"/>
    </row>
    <row r="15" spans="1:250" s="49" customFormat="1" ht="19.5" customHeight="1" x14ac:dyDescent="0.2">
      <c r="A15" s="50"/>
      <c r="H15" s="51"/>
      <c r="J15" s="72"/>
      <c r="K15" s="72"/>
      <c r="L15" s="72"/>
      <c r="M15" s="72"/>
      <c r="N15" s="72"/>
      <c r="O15" s="72"/>
      <c r="P15" s="72"/>
      <c r="Q15" s="72"/>
      <c r="U15" s="52">
        <v>2022</v>
      </c>
      <c r="V15" s="52"/>
      <c r="W15" s="46"/>
      <c r="X15" s="52"/>
      <c r="Y15" s="52"/>
      <c r="IP15" s="52"/>
    </row>
    <row r="16" spans="1:250" s="49" customFormat="1" ht="19.5" customHeight="1" x14ac:dyDescent="0.2">
      <c r="A16" s="50"/>
      <c r="H16" s="51"/>
      <c r="I16" s="45"/>
      <c r="J16" s="72"/>
      <c r="K16" s="72"/>
      <c r="L16" s="72"/>
      <c r="M16" s="72"/>
      <c r="N16" s="72"/>
      <c r="O16" s="72"/>
      <c r="P16" s="72"/>
      <c r="Q16" s="72"/>
      <c r="U16" s="52">
        <v>2023</v>
      </c>
      <c r="V16" s="46"/>
      <c r="W16" s="46"/>
      <c r="X16" s="52"/>
      <c r="Y16" s="52"/>
      <c r="IP16" s="52"/>
    </row>
    <row r="17" spans="1:250" s="49" customFormat="1" ht="19.5" customHeight="1" thickBot="1" x14ac:dyDescent="0.25">
      <c r="A17" s="50"/>
      <c r="H17" s="51"/>
      <c r="I17" s="45"/>
      <c r="J17" s="80"/>
      <c r="K17" s="80"/>
      <c r="L17" s="80"/>
      <c r="M17" s="80"/>
      <c r="N17" s="80"/>
      <c r="O17" s="80"/>
      <c r="P17" s="80"/>
      <c r="Q17" s="80"/>
      <c r="U17" s="52">
        <v>2024</v>
      </c>
      <c r="V17" s="46"/>
      <c r="W17" s="46"/>
      <c r="X17" s="52"/>
      <c r="Y17" s="52"/>
      <c r="IP17" s="52"/>
    </row>
    <row r="18" spans="1:250" s="49" customFormat="1" ht="19.5" customHeight="1" thickTop="1" x14ac:dyDescent="0.2">
      <c r="A18" s="50"/>
      <c r="B18" s="56" t="s">
        <v>92</v>
      </c>
      <c r="C18" s="81" t="s">
        <v>138</v>
      </c>
      <c r="D18" s="82"/>
      <c r="E18" s="82"/>
      <c r="F18" s="82"/>
      <c r="G18" s="83"/>
      <c r="H18" s="51"/>
      <c r="I18" s="45"/>
      <c r="J18" s="84"/>
      <c r="K18" s="84"/>
      <c r="L18" s="84"/>
      <c r="M18" s="84"/>
      <c r="N18" s="84"/>
      <c r="O18" s="84"/>
      <c r="P18" s="84"/>
      <c r="Q18" s="84"/>
      <c r="U18" s="52">
        <v>2025</v>
      </c>
      <c r="V18" s="46"/>
      <c r="W18" s="46"/>
      <c r="X18" s="52"/>
      <c r="Y18" s="52"/>
      <c r="IP18" s="52"/>
    </row>
    <row r="19" spans="1:250" s="49" customFormat="1" ht="19.5" customHeight="1" x14ac:dyDescent="0.2">
      <c r="A19" s="47"/>
      <c r="B19" s="57" t="s">
        <v>93</v>
      </c>
      <c r="C19" s="88">
        <v>4015215</v>
      </c>
      <c r="D19" s="89"/>
      <c r="E19" s="89"/>
      <c r="F19" s="89"/>
      <c r="G19" s="90"/>
      <c r="H19" s="48"/>
      <c r="I19" s="45"/>
      <c r="J19" s="87"/>
      <c r="K19" s="87"/>
      <c r="L19" s="87"/>
      <c r="M19" s="87"/>
      <c r="N19" s="87"/>
      <c r="O19" s="87"/>
      <c r="P19" s="87"/>
      <c r="Q19" s="87"/>
      <c r="R19" s="45"/>
      <c r="U19" s="52">
        <v>2026</v>
      </c>
      <c r="V19" s="46"/>
      <c r="W19" s="46"/>
      <c r="X19" s="52"/>
      <c r="Y19" s="52"/>
      <c r="IP19" s="52"/>
    </row>
    <row r="20" spans="1:250" s="49" customFormat="1" ht="19.5" customHeight="1" x14ac:dyDescent="0.2">
      <c r="A20" s="47"/>
      <c r="B20" s="57" t="s">
        <v>94</v>
      </c>
      <c r="C20" s="30" t="s">
        <v>42</v>
      </c>
      <c r="D20" s="58"/>
      <c r="E20" s="58"/>
      <c r="F20" s="58"/>
      <c r="G20" s="59"/>
      <c r="H20" s="48"/>
      <c r="I20" s="45"/>
      <c r="J20" s="60"/>
      <c r="K20" s="60"/>
      <c r="L20" s="60"/>
      <c r="M20" s="60"/>
      <c r="N20" s="60"/>
      <c r="O20" s="60"/>
      <c r="P20" s="60"/>
      <c r="Q20" s="60"/>
      <c r="R20" s="45"/>
      <c r="U20" s="52">
        <v>2027</v>
      </c>
      <c r="V20" s="46"/>
      <c r="W20" s="46"/>
      <c r="X20" s="52"/>
      <c r="Y20" s="52"/>
      <c r="IP20" s="52"/>
    </row>
    <row r="21" spans="1:250" s="49" customFormat="1" ht="19.5" customHeight="1" x14ac:dyDescent="0.2">
      <c r="A21" s="47"/>
      <c r="B21" s="57" t="s">
        <v>95</v>
      </c>
      <c r="C21" s="19" t="s">
        <v>42</v>
      </c>
      <c r="D21" s="61"/>
      <c r="E21" s="61"/>
      <c r="F21" s="61"/>
      <c r="G21" s="62"/>
      <c r="H21" s="48"/>
      <c r="I21" s="45"/>
      <c r="J21" s="87"/>
      <c r="K21" s="87"/>
      <c r="L21" s="87"/>
      <c r="M21" s="87"/>
      <c r="N21" s="87"/>
      <c r="O21" s="87"/>
      <c r="P21" s="87"/>
      <c r="Q21" s="87"/>
      <c r="R21" s="45"/>
      <c r="U21" s="52">
        <v>2028</v>
      </c>
      <c r="V21" s="46"/>
      <c r="W21" s="46"/>
      <c r="X21" s="52"/>
      <c r="Y21" s="52"/>
      <c r="IP21" s="52"/>
    </row>
    <row r="22" spans="1:250" ht="19.5" customHeight="1" x14ac:dyDescent="0.2">
      <c r="A22" s="47"/>
      <c r="B22" s="57" t="s">
        <v>96</v>
      </c>
      <c r="C22" s="19" t="s">
        <v>89</v>
      </c>
      <c r="D22" s="61"/>
      <c r="E22" s="61"/>
      <c r="F22" s="61"/>
      <c r="G22" s="62"/>
      <c r="H22" s="48"/>
      <c r="J22" s="87"/>
      <c r="K22" s="87"/>
      <c r="L22" s="87"/>
      <c r="M22" s="87"/>
      <c r="N22" s="87"/>
      <c r="O22" s="87"/>
      <c r="P22" s="87"/>
      <c r="Q22" s="87"/>
      <c r="U22" s="52">
        <v>2029</v>
      </c>
      <c r="V22" s="46"/>
      <c r="W22" s="46"/>
      <c r="X22" s="52"/>
      <c r="Y22" s="52"/>
      <c r="IP22" s="46"/>
    </row>
    <row r="23" spans="1:250" ht="19.5" customHeight="1" x14ac:dyDescent="0.2">
      <c r="A23" s="47"/>
      <c r="B23" s="63" t="s">
        <v>97</v>
      </c>
      <c r="C23" s="20">
        <v>2022</v>
      </c>
      <c r="D23" s="61"/>
      <c r="E23" s="61"/>
      <c r="F23" s="61"/>
      <c r="G23" s="62"/>
      <c r="H23" s="48"/>
      <c r="J23" s="87"/>
      <c r="K23" s="87"/>
      <c r="L23" s="87"/>
      <c r="M23" s="87"/>
      <c r="N23" s="87"/>
      <c r="O23" s="87"/>
      <c r="P23" s="87"/>
      <c r="Q23" s="87"/>
      <c r="U23" s="52">
        <v>2030</v>
      </c>
      <c r="V23" s="46"/>
      <c r="W23" s="46"/>
      <c r="X23" s="46"/>
      <c r="Y23" s="46"/>
      <c r="IP23" s="46"/>
    </row>
    <row r="24" spans="1:250" ht="18" customHeight="1" thickBot="1" x14ac:dyDescent="0.25">
      <c r="A24" s="47"/>
      <c r="B24" s="64"/>
      <c r="C24" s="65"/>
      <c r="D24" s="66"/>
      <c r="E24" s="66"/>
      <c r="F24" s="66"/>
      <c r="G24" s="67"/>
      <c r="H24" s="48"/>
      <c r="J24" s="87"/>
      <c r="K24" s="87"/>
      <c r="L24" s="87"/>
      <c r="M24" s="87"/>
      <c r="N24" s="87"/>
      <c r="O24" s="87"/>
      <c r="P24" s="87"/>
      <c r="Q24" s="87"/>
      <c r="U24" s="52">
        <v>2031</v>
      </c>
      <c r="V24" s="46"/>
      <c r="W24" s="46"/>
      <c r="X24" s="46"/>
      <c r="Y24" s="46"/>
      <c r="IP24" s="46"/>
    </row>
    <row r="25" spans="1:250" ht="18" customHeight="1" thickTop="1" x14ac:dyDescent="0.2">
      <c r="A25" s="47"/>
      <c r="H25" s="48"/>
      <c r="J25" s="84"/>
      <c r="K25" s="84"/>
      <c r="L25" s="84"/>
      <c r="M25" s="84"/>
      <c r="N25" s="84"/>
      <c r="O25" s="84"/>
      <c r="P25" s="84"/>
      <c r="Q25" s="84"/>
      <c r="U25" s="52">
        <v>2032</v>
      </c>
      <c r="V25" s="46"/>
      <c r="W25" s="46"/>
      <c r="X25" s="46"/>
      <c r="Y25" s="46"/>
      <c r="IP25" s="46"/>
    </row>
    <row r="26" spans="1:250" ht="18" customHeight="1" x14ac:dyDescent="0.2">
      <c r="A26" s="47"/>
      <c r="H26" s="48"/>
      <c r="J26" s="87"/>
      <c r="K26" s="87"/>
      <c r="L26" s="87"/>
      <c r="M26" s="87"/>
      <c r="N26" s="87"/>
      <c r="O26" s="87"/>
      <c r="P26" s="87"/>
      <c r="Q26" s="87"/>
      <c r="U26" s="52">
        <v>2033</v>
      </c>
      <c r="V26" s="46"/>
      <c r="W26" s="46"/>
      <c r="X26" s="46"/>
      <c r="Y26" s="46"/>
      <c r="IP26" s="46"/>
    </row>
    <row r="27" spans="1:250" ht="18" customHeight="1" x14ac:dyDescent="0.2">
      <c r="A27" s="47"/>
      <c r="B27" s="68" t="s">
        <v>98</v>
      </c>
      <c r="C27" s="49"/>
      <c r="D27" s="49"/>
      <c r="E27" s="49"/>
      <c r="F27" s="49"/>
      <c r="G27" s="49"/>
      <c r="H27" s="48"/>
      <c r="J27" s="87"/>
      <c r="K27" s="87"/>
      <c r="L27" s="87"/>
      <c r="M27" s="87"/>
      <c r="N27" s="87"/>
      <c r="O27" s="87"/>
      <c r="P27" s="87"/>
      <c r="Q27" s="87"/>
      <c r="U27" s="52">
        <v>2034</v>
      </c>
      <c r="V27" s="46"/>
      <c r="W27" s="46"/>
      <c r="X27" s="46"/>
      <c r="Y27" s="46"/>
      <c r="IP27" s="46"/>
    </row>
    <row r="28" spans="1:250" ht="18" customHeight="1" x14ac:dyDescent="0.2">
      <c r="A28" s="47"/>
      <c r="B28" s="85"/>
      <c r="C28" s="85"/>
      <c r="D28" s="85"/>
      <c r="E28" s="85"/>
      <c r="F28" s="85"/>
      <c r="G28" s="85"/>
      <c r="H28" s="86"/>
      <c r="J28" s="87"/>
      <c r="K28" s="87"/>
      <c r="L28" s="87"/>
      <c r="M28" s="87"/>
      <c r="N28" s="87"/>
      <c r="O28" s="87"/>
      <c r="P28" s="87"/>
      <c r="Q28" s="87"/>
      <c r="U28" s="52">
        <v>2035</v>
      </c>
      <c r="V28" s="46"/>
      <c r="W28" s="46"/>
      <c r="X28" s="46"/>
      <c r="Y28" s="46"/>
      <c r="IP28" s="46"/>
    </row>
    <row r="29" spans="1:250" ht="18.75" customHeight="1" x14ac:dyDescent="0.2">
      <c r="A29" s="47"/>
      <c r="B29" s="85"/>
      <c r="C29" s="85"/>
      <c r="D29" s="85"/>
      <c r="E29" s="85"/>
      <c r="F29" s="85"/>
      <c r="G29" s="85"/>
      <c r="H29" s="86"/>
      <c r="J29" s="87"/>
      <c r="K29" s="87"/>
      <c r="L29" s="87"/>
      <c r="M29" s="87"/>
      <c r="N29" s="87"/>
      <c r="O29" s="87"/>
      <c r="P29" s="87"/>
      <c r="Q29" s="87"/>
      <c r="U29" s="52">
        <v>2036</v>
      </c>
      <c r="V29" s="46"/>
      <c r="W29" s="46"/>
      <c r="X29" s="46"/>
      <c r="Y29" s="46"/>
      <c r="IP29" s="46"/>
    </row>
    <row r="30" spans="1:250" ht="18" customHeight="1" x14ac:dyDescent="0.2">
      <c r="A30" s="47"/>
      <c r="B30" s="92" t="s">
        <v>99</v>
      </c>
      <c r="C30" s="92"/>
      <c r="D30" s="92"/>
      <c r="E30" s="92"/>
      <c r="F30" s="92"/>
      <c r="G30" s="92"/>
      <c r="H30" s="93"/>
      <c r="J30" s="91"/>
      <c r="K30" s="91"/>
      <c r="L30" s="91"/>
      <c r="M30" s="91"/>
      <c r="N30" s="91"/>
      <c r="O30" s="91"/>
      <c r="P30" s="91"/>
      <c r="Q30" s="91"/>
      <c r="U30" s="52">
        <v>2037</v>
      </c>
      <c r="V30" s="46"/>
      <c r="W30" s="46"/>
      <c r="X30" s="46"/>
      <c r="Y30" s="46"/>
      <c r="IP30" s="46"/>
    </row>
    <row r="31" spans="1:250" ht="18" customHeight="1" x14ac:dyDescent="0.2">
      <c r="A31" s="47"/>
      <c r="B31" s="85"/>
      <c r="C31" s="85"/>
      <c r="D31" s="85"/>
      <c r="E31" s="85"/>
      <c r="F31" s="85"/>
      <c r="G31" s="85"/>
      <c r="H31" s="86"/>
      <c r="J31" s="91"/>
      <c r="K31" s="91"/>
      <c r="L31" s="91"/>
      <c r="M31" s="91"/>
      <c r="N31" s="91"/>
      <c r="O31" s="91"/>
      <c r="P31" s="91"/>
      <c r="Q31" s="91"/>
      <c r="U31" s="52">
        <v>2038</v>
      </c>
      <c r="V31" s="46"/>
      <c r="W31" s="46"/>
      <c r="X31" s="46"/>
      <c r="Y31" s="46"/>
      <c r="IP31" s="46"/>
    </row>
    <row r="32" spans="1:250" ht="18" customHeight="1" x14ac:dyDescent="0.2">
      <c r="A32" s="47"/>
      <c r="B32" s="85"/>
      <c r="C32" s="85"/>
      <c r="D32" s="85"/>
      <c r="E32" s="85"/>
      <c r="F32" s="85"/>
      <c r="G32" s="85"/>
      <c r="H32" s="86"/>
      <c r="U32" s="52">
        <v>2039</v>
      </c>
      <c r="V32" s="46"/>
      <c r="W32" s="46"/>
      <c r="X32" s="46"/>
      <c r="Y32" s="46"/>
      <c r="IP32" s="46"/>
    </row>
    <row r="33" spans="1:250" ht="18" customHeight="1" thickBot="1" x14ac:dyDescent="0.25">
      <c r="A33" s="69"/>
      <c r="B33" s="70"/>
      <c r="C33" s="70"/>
      <c r="D33" s="70"/>
      <c r="E33" s="70"/>
      <c r="F33" s="70"/>
      <c r="G33" s="70"/>
      <c r="H33" s="71"/>
      <c r="J33" s="91"/>
      <c r="K33" s="91"/>
      <c r="L33" s="91"/>
      <c r="M33" s="91"/>
      <c r="N33" s="91"/>
      <c r="O33" s="91"/>
      <c r="P33" s="91"/>
      <c r="Q33" s="91"/>
      <c r="U33" s="52">
        <v>2040</v>
      </c>
      <c r="V33" s="46"/>
      <c r="W33" s="46"/>
      <c r="X33" s="46"/>
      <c r="Y33" s="46"/>
      <c r="IP33" s="46"/>
    </row>
    <row r="34" spans="1:250" ht="18" customHeight="1" thickTop="1" x14ac:dyDescent="0.2">
      <c r="J34" s="91"/>
      <c r="K34" s="91"/>
      <c r="L34" s="91"/>
      <c r="M34" s="91"/>
      <c r="N34" s="91"/>
      <c r="O34" s="91"/>
      <c r="P34" s="91"/>
      <c r="Q34" s="91"/>
      <c r="U34" s="52">
        <v>2041</v>
      </c>
      <c r="V34" s="46"/>
      <c r="W34" s="46"/>
      <c r="X34" s="46"/>
      <c r="Y34" s="46"/>
      <c r="IP34" s="46"/>
    </row>
    <row r="35" spans="1:250" ht="18" customHeight="1" x14ac:dyDescent="0.2">
      <c r="J35" s="91"/>
      <c r="K35" s="91"/>
      <c r="L35" s="91"/>
      <c r="M35" s="91"/>
      <c r="N35" s="91"/>
      <c r="O35" s="91"/>
      <c r="P35" s="91"/>
      <c r="Q35" s="91"/>
      <c r="U35" s="52">
        <v>2042</v>
      </c>
      <c r="V35" s="46"/>
      <c r="W35" s="46"/>
      <c r="X35" s="46"/>
      <c r="Y35" s="46"/>
      <c r="IP35" s="46"/>
    </row>
    <row r="36" spans="1:250" ht="18" customHeight="1" x14ac:dyDescent="0.2">
      <c r="J36" s="91"/>
      <c r="K36" s="91"/>
      <c r="L36" s="91"/>
      <c r="M36" s="91"/>
      <c r="N36" s="91"/>
      <c r="O36" s="91"/>
      <c r="P36" s="91"/>
      <c r="Q36" s="91"/>
      <c r="U36" s="52">
        <v>2043</v>
      </c>
      <c r="V36" s="46"/>
      <c r="W36" s="46"/>
      <c r="X36" s="46"/>
      <c r="Y36" s="46"/>
      <c r="IP36" s="46"/>
    </row>
    <row r="37" spans="1:250" ht="21" customHeight="1" x14ac:dyDescent="0.2">
      <c r="J37" s="91"/>
      <c r="K37" s="91"/>
      <c r="L37" s="91"/>
      <c r="M37" s="91"/>
      <c r="N37" s="91"/>
      <c r="O37" s="91"/>
      <c r="P37" s="91"/>
      <c r="Q37" s="91"/>
      <c r="U37" s="52">
        <v>2044</v>
      </c>
      <c r="V37" s="46"/>
      <c r="W37" s="46"/>
      <c r="X37" s="46"/>
      <c r="Y37" s="46"/>
      <c r="IP37" s="46"/>
    </row>
    <row r="38" spans="1:250" ht="18" customHeight="1" x14ac:dyDescent="0.2">
      <c r="J38" s="91"/>
      <c r="K38" s="91"/>
      <c r="L38" s="91"/>
      <c r="M38" s="91"/>
      <c r="N38" s="91"/>
      <c r="O38" s="91"/>
      <c r="P38" s="91"/>
      <c r="Q38" s="91"/>
      <c r="U38" s="52">
        <v>2045</v>
      </c>
      <c r="V38" s="46"/>
      <c r="W38" s="46"/>
      <c r="X38" s="46"/>
      <c r="Y38" s="46"/>
      <c r="IP38" s="46"/>
    </row>
    <row r="39" spans="1:250" ht="18" customHeight="1" x14ac:dyDescent="0.2">
      <c r="J39" s="91"/>
      <c r="K39" s="91"/>
      <c r="L39" s="91"/>
      <c r="M39" s="91"/>
      <c r="N39" s="91"/>
      <c r="O39" s="91"/>
      <c r="P39" s="91"/>
      <c r="Q39" s="91"/>
      <c r="U39" s="52">
        <v>2046</v>
      </c>
      <c r="V39" s="46"/>
      <c r="W39" s="46"/>
      <c r="X39" s="46"/>
      <c r="Y39" s="46"/>
      <c r="IP39" s="46"/>
    </row>
    <row r="40" spans="1:250" ht="18" customHeight="1" x14ac:dyDescent="0.2">
      <c r="J40" s="91"/>
      <c r="K40" s="91"/>
      <c r="L40" s="91"/>
      <c r="M40" s="91"/>
      <c r="N40" s="91"/>
      <c r="O40" s="91"/>
      <c r="P40" s="91"/>
      <c r="Q40" s="91"/>
      <c r="U40" s="52">
        <v>2047</v>
      </c>
      <c r="V40" s="46"/>
      <c r="W40" s="46"/>
      <c r="X40" s="46"/>
      <c r="Y40" s="46"/>
      <c r="IP40" s="46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2">
        <v>2048</v>
      </c>
      <c r="V41" s="46"/>
      <c r="W41" s="46"/>
      <c r="X41" s="46"/>
      <c r="Y41" s="46"/>
      <c r="IP41" s="46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2">
        <v>2049</v>
      </c>
      <c r="V42" s="46"/>
      <c r="W42" s="46"/>
      <c r="X42" s="46"/>
      <c r="Y42" s="46"/>
      <c r="IP42" s="46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2">
        <v>2050</v>
      </c>
      <c r="V43" s="46"/>
      <c r="W43" s="46"/>
      <c r="X43" s="46"/>
      <c r="Y43" s="46"/>
      <c r="IP43" s="46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2">
        <v>2051</v>
      </c>
      <c r="V44" s="46"/>
      <c r="W44" s="46"/>
      <c r="X44" s="46"/>
      <c r="Y44" s="46"/>
      <c r="IP44" s="46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2">
        <v>2052</v>
      </c>
      <c r="V45" s="46"/>
      <c r="W45" s="46"/>
      <c r="X45" s="46"/>
      <c r="Y45" s="46"/>
      <c r="IP45" s="46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2">
        <v>2053</v>
      </c>
      <c r="V46" s="46"/>
      <c r="W46" s="46"/>
      <c r="X46" s="46"/>
      <c r="Y46" s="46"/>
      <c r="IP46" s="46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2">
        <v>2054</v>
      </c>
      <c r="V47" s="46"/>
      <c r="W47" s="46"/>
      <c r="X47" s="46"/>
      <c r="Y47" s="46"/>
      <c r="IP47" s="46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2">
        <v>2055</v>
      </c>
      <c r="V48" s="46"/>
      <c r="W48" s="46"/>
      <c r="X48" s="46"/>
      <c r="Y48" s="46"/>
      <c r="IP48" s="46"/>
    </row>
    <row r="49" spans="21:250" x14ac:dyDescent="0.2">
      <c r="U49" s="52">
        <v>2056</v>
      </c>
      <c r="V49" s="46"/>
      <c r="W49" s="46"/>
      <c r="X49" s="46"/>
      <c r="Y49" s="46"/>
      <c r="IP49" s="46"/>
    </row>
    <row r="50" spans="21:250" x14ac:dyDescent="0.2">
      <c r="U50" s="52">
        <v>2057</v>
      </c>
      <c r="V50" s="46"/>
      <c r="W50" s="46"/>
      <c r="X50" s="46"/>
      <c r="Y50" s="46"/>
      <c r="IP50" s="46"/>
    </row>
    <row r="51" spans="21:250" x14ac:dyDescent="0.2">
      <c r="U51" s="52">
        <v>2058</v>
      </c>
      <c r="V51" s="46"/>
      <c r="W51" s="46"/>
      <c r="X51" s="46"/>
      <c r="Y51" s="46"/>
      <c r="IP51" s="46"/>
    </row>
    <row r="52" spans="21:250" x14ac:dyDescent="0.2">
      <c r="U52" s="52">
        <v>2059</v>
      </c>
      <c r="V52" s="46"/>
      <c r="W52" s="46"/>
      <c r="X52" s="46"/>
      <c r="Y52" s="46"/>
      <c r="IP52" s="46"/>
    </row>
    <row r="53" spans="21:250" x14ac:dyDescent="0.2">
      <c r="U53" s="52">
        <v>2060</v>
      </c>
      <c r="V53" s="46"/>
      <c r="W53" s="46"/>
      <c r="X53" s="46"/>
      <c r="Y53" s="46"/>
      <c r="IP53" s="46"/>
    </row>
    <row r="54" spans="21:250" x14ac:dyDescent="0.2">
      <c r="U54" s="52">
        <v>2061</v>
      </c>
      <c r="V54" s="46"/>
      <c r="W54" s="46"/>
      <c r="X54" s="46"/>
      <c r="Y54" s="46"/>
      <c r="IP54" s="46"/>
    </row>
    <row r="55" spans="21:250" x14ac:dyDescent="0.2">
      <c r="U55" s="52">
        <v>2062</v>
      </c>
      <c r="V55" s="46"/>
      <c r="W55" s="46"/>
      <c r="X55" s="46"/>
      <c r="Y55" s="46"/>
      <c r="IP55" s="46"/>
    </row>
    <row r="56" spans="21:250" x14ac:dyDescent="0.2">
      <c r="U56" s="52">
        <v>2063</v>
      </c>
      <c r="V56" s="46"/>
      <c r="W56" s="46"/>
      <c r="X56" s="46"/>
      <c r="Y56" s="46"/>
      <c r="IP56" s="46"/>
    </row>
    <row r="57" spans="21:250" x14ac:dyDescent="0.2">
      <c r="U57" s="52">
        <v>2064</v>
      </c>
      <c r="V57" s="46"/>
      <c r="W57" s="46"/>
      <c r="X57" s="46"/>
      <c r="Y57" s="46"/>
      <c r="IP57" s="46"/>
    </row>
    <row r="58" spans="21:250" x14ac:dyDescent="0.2">
      <c r="U58" s="52">
        <v>2065</v>
      </c>
      <c r="V58" s="46"/>
      <c r="W58" s="46"/>
      <c r="X58" s="46"/>
      <c r="Y58" s="46"/>
      <c r="IP58" s="46"/>
    </row>
    <row r="59" spans="21:250" x14ac:dyDescent="0.2">
      <c r="U59" s="52">
        <v>2066</v>
      </c>
      <c r="V59" s="46"/>
      <c r="W59" s="46"/>
      <c r="X59" s="46"/>
      <c r="Y59" s="46"/>
      <c r="IP59" s="46"/>
    </row>
    <row r="60" spans="21:250" x14ac:dyDescent="0.2">
      <c r="U60" s="52">
        <v>2067</v>
      </c>
      <c r="V60" s="46"/>
      <c r="W60" s="46"/>
      <c r="X60" s="46"/>
      <c r="Y60" s="46"/>
      <c r="IP60" s="46"/>
    </row>
    <row r="61" spans="21:250" x14ac:dyDescent="0.2">
      <c r="U61" s="52">
        <v>2068</v>
      </c>
      <c r="V61" s="46"/>
      <c r="W61" s="46"/>
      <c r="X61" s="46"/>
      <c r="Y61" s="46"/>
      <c r="IP61" s="46"/>
    </row>
    <row r="62" spans="21:250" x14ac:dyDescent="0.2">
      <c r="U62" s="52">
        <v>2069</v>
      </c>
      <c r="V62" s="46"/>
      <c r="W62" s="46"/>
      <c r="X62" s="46"/>
      <c r="Y62" s="46"/>
      <c r="IP62" s="46"/>
    </row>
    <row r="63" spans="21:250" x14ac:dyDescent="0.2">
      <c r="U63" s="52">
        <v>2070</v>
      </c>
      <c r="V63" s="46"/>
      <c r="W63" s="46"/>
      <c r="X63" s="46"/>
      <c r="Y63" s="46"/>
      <c r="IP63" s="46"/>
    </row>
    <row r="64" spans="21:250" x14ac:dyDescent="0.2">
      <c r="U64" s="52">
        <v>2071</v>
      </c>
      <c r="V64" s="46"/>
      <c r="W64" s="46"/>
      <c r="X64" s="46"/>
      <c r="Y64" s="46"/>
      <c r="IP64" s="46"/>
    </row>
    <row r="65" spans="21:250" x14ac:dyDescent="0.2">
      <c r="U65" s="52">
        <v>2072</v>
      </c>
      <c r="V65" s="46"/>
      <c r="W65" s="46"/>
      <c r="X65" s="46"/>
      <c r="Y65" s="46"/>
      <c r="IP65" s="46"/>
    </row>
    <row r="66" spans="21:250" x14ac:dyDescent="0.2">
      <c r="U66" s="52">
        <v>2073</v>
      </c>
      <c r="V66" s="46"/>
      <c r="W66" s="46"/>
      <c r="X66" s="46"/>
      <c r="Y66" s="46"/>
      <c r="IP66" s="46"/>
    </row>
    <row r="67" spans="21:250" x14ac:dyDescent="0.2">
      <c r="U67" s="52">
        <v>2074</v>
      </c>
      <c r="V67" s="46"/>
      <c r="W67" s="46"/>
      <c r="X67" s="46"/>
      <c r="Y67" s="46"/>
      <c r="IP67" s="46"/>
    </row>
    <row r="68" spans="21:250" x14ac:dyDescent="0.2">
      <c r="U68" s="52">
        <v>2075</v>
      </c>
      <c r="V68" s="46"/>
      <c r="W68" s="46"/>
      <c r="X68" s="46"/>
      <c r="Y68" s="46"/>
      <c r="IP68" s="46"/>
    </row>
    <row r="69" spans="21:250" x14ac:dyDescent="0.2">
      <c r="U69" s="52">
        <v>2076</v>
      </c>
      <c r="V69" s="46"/>
      <c r="W69" s="46"/>
      <c r="X69" s="46"/>
      <c r="Y69" s="46"/>
      <c r="IP69" s="46"/>
    </row>
    <row r="70" spans="21:250" x14ac:dyDescent="0.2">
      <c r="U70" s="52">
        <v>2077</v>
      </c>
      <c r="V70" s="46"/>
      <c r="W70" s="46"/>
      <c r="X70" s="46"/>
      <c r="Y70" s="46"/>
      <c r="IP70" s="46"/>
    </row>
    <row r="71" spans="21:250" x14ac:dyDescent="0.2">
      <c r="U71" s="52">
        <v>2078</v>
      </c>
      <c r="V71" s="46"/>
      <c r="W71" s="46"/>
      <c r="X71" s="46"/>
      <c r="Y71" s="46"/>
      <c r="IP71" s="46"/>
    </row>
    <row r="72" spans="21:250" x14ac:dyDescent="0.2">
      <c r="U72" s="52">
        <v>2079</v>
      </c>
      <c r="V72" s="46"/>
      <c r="W72" s="46"/>
      <c r="X72" s="46"/>
      <c r="Y72" s="46"/>
      <c r="IP72" s="46"/>
    </row>
    <row r="73" spans="21:250" x14ac:dyDescent="0.2">
      <c r="U73" s="52">
        <v>2080</v>
      </c>
      <c r="V73" s="46"/>
      <c r="W73" s="46"/>
      <c r="X73" s="46"/>
      <c r="Y73" s="46"/>
      <c r="IP73" s="46"/>
    </row>
    <row r="74" spans="21:250" x14ac:dyDescent="0.2">
      <c r="U74" s="52">
        <v>2081</v>
      </c>
      <c r="V74" s="46"/>
      <c r="W74" s="46"/>
      <c r="X74" s="46"/>
      <c r="Y74" s="46"/>
      <c r="IP74" s="46"/>
    </row>
    <row r="75" spans="21:250" x14ac:dyDescent="0.2">
      <c r="U75" s="52">
        <v>2082</v>
      </c>
      <c r="V75" s="46"/>
      <c r="W75" s="46"/>
      <c r="X75" s="46"/>
      <c r="Y75" s="46"/>
      <c r="IP75" s="46"/>
    </row>
    <row r="76" spans="21:250" x14ac:dyDescent="0.2">
      <c r="U76" s="52">
        <v>2083</v>
      </c>
      <c r="V76" s="46"/>
      <c r="W76" s="46"/>
      <c r="X76" s="46"/>
      <c r="Y76" s="46"/>
      <c r="IP76" s="46"/>
    </row>
    <row r="77" spans="21:250" x14ac:dyDescent="0.2">
      <c r="U77" s="52">
        <v>2084</v>
      </c>
      <c r="V77" s="46"/>
      <c r="W77" s="46"/>
      <c r="X77" s="46"/>
      <c r="Y77" s="46"/>
      <c r="IP77" s="46"/>
    </row>
    <row r="78" spans="21:250" x14ac:dyDescent="0.2">
      <c r="U78" s="52">
        <v>2085</v>
      </c>
      <c r="V78" s="46"/>
      <c r="W78" s="46"/>
      <c r="X78" s="46"/>
      <c r="Y78" s="46"/>
      <c r="IP78" s="46"/>
    </row>
    <row r="79" spans="21:250" x14ac:dyDescent="0.2">
      <c r="U79" s="52">
        <v>2086</v>
      </c>
      <c r="V79" s="46"/>
      <c r="W79" s="46"/>
      <c r="X79" s="46"/>
      <c r="Y79" s="46"/>
      <c r="IP79" s="46"/>
    </row>
    <row r="80" spans="21:250" x14ac:dyDescent="0.2">
      <c r="U80" s="52">
        <v>2087</v>
      </c>
      <c r="V80" s="46"/>
      <c r="W80" s="46"/>
      <c r="X80" s="46"/>
      <c r="Y80" s="46"/>
      <c r="IP80" s="46"/>
    </row>
    <row r="81" spans="21:250" x14ac:dyDescent="0.2">
      <c r="U81" s="52">
        <v>2088</v>
      </c>
      <c r="V81" s="46"/>
      <c r="W81" s="46"/>
      <c r="X81" s="46"/>
      <c r="Y81" s="46"/>
      <c r="IP81" s="46"/>
    </row>
    <row r="82" spans="21:250" x14ac:dyDescent="0.2">
      <c r="U82" s="52">
        <v>2089</v>
      </c>
      <c r="V82" s="46"/>
      <c r="W82" s="46"/>
      <c r="X82" s="46"/>
      <c r="Y82" s="46"/>
      <c r="IP82" s="46"/>
    </row>
    <row r="83" spans="21:250" x14ac:dyDescent="0.2">
      <c r="U83" s="52">
        <v>2090</v>
      </c>
      <c r="V83" s="46"/>
      <c r="W83" s="46"/>
      <c r="X83" s="46"/>
      <c r="Y83" s="46"/>
      <c r="IP83" s="46"/>
    </row>
    <row r="84" spans="21:250" x14ac:dyDescent="0.2">
      <c r="U84" s="52">
        <v>2091</v>
      </c>
      <c r="V84" s="46"/>
      <c r="W84" s="46"/>
      <c r="X84" s="46"/>
      <c r="Y84" s="46"/>
      <c r="IP84" s="46"/>
    </row>
    <row r="85" spans="21:250" x14ac:dyDescent="0.2">
      <c r="U85" s="52">
        <v>2092</v>
      </c>
      <c r="V85" s="46"/>
      <c r="W85" s="46"/>
      <c r="X85" s="46"/>
      <c r="Y85" s="46"/>
      <c r="IP85" s="46"/>
    </row>
    <row r="86" spans="21:250" x14ac:dyDescent="0.2">
      <c r="U86" s="52">
        <v>2093</v>
      </c>
      <c r="V86" s="46"/>
      <c r="W86" s="46"/>
      <c r="X86" s="46"/>
      <c r="Y86" s="46"/>
      <c r="IP86" s="46"/>
    </row>
    <row r="87" spans="21:250" x14ac:dyDescent="0.2">
      <c r="U87" s="52">
        <v>2094</v>
      </c>
      <c r="V87" s="46"/>
      <c r="W87" s="46"/>
      <c r="X87" s="46"/>
      <c r="Y87" s="46"/>
    </row>
    <row r="88" spans="21:250" x14ac:dyDescent="0.2">
      <c r="U88" s="52">
        <v>2095</v>
      </c>
    </row>
    <row r="89" spans="21:250" x14ac:dyDescent="0.2">
      <c r="U89" s="52">
        <v>2096</v>
      </c>
    </row>
    <row r="90" spans="21:250" x14ac:dyDescent="0.2">
      <c r="U90" s="52">
        <v>2097</v>
      </c>
    </row>
    <row r="91" spans="21:250" x14ac:dyDescent="0.2">
      <c r="U91" s="52">
        <v>2098</v>
      </c>
    </row>
    <row r="92" spans="21:250" x14ac:dyDescent="0.2">
      <c r="U92" s="52">
        <v>2099</v>
      </c>
    </row>
    <row r="93" spans="21:250" x14ac:dyDescent="0.2">
      <c r="U93" s="52">
        <v>2100</v>
      </c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topLeftCell="A23" zoomScale="120" zoomScaleNormal="120" workbookViewId="0">
      <selection activeCell="D17" sqref="D17"/>
    </sheetView>
  </sheetViews>
  <sheetFormatPr defaultRowHeight="12.75" x14ac:dyDescent="0.2"/>
  <cols>
    <col min="1" max="1" width="4.5703125" style="34" customWidth="1"/>
    <col min="2" max="2" width="61.7109375" style="34" customWidth="1"/>
    <col min="3" max="4" width="14.85546875" style="34" customWidth="1"/>
    <col min="5" max="5" width="9.5703125" style="34" bestFit="1" customWidth="1"/>
    <col min="6" max="16384" width="9.140625" style="34"/>
  </cols>
  <sheetData>
    <row r="1" spans="1:7" ht="14.25" customHeight="1" x14ac:dyDescent="0.2">
      <c r="A1" s="36"/>
      <c r="B1" s="37" t="s">
        <v>92</v>
      </c>
      <c r="C1" s="94" t="str">
        <f>'ФИ-Почетна'!$C$18</f>
        <v>П.И Витаминка АД Прилеп</v>
      </c>
      <c r="D1" s="94"/>
      <c r="E1" s="94"/>
    </row>
    <row r="2" spans="1:7" ht="12.75" customHeight="1" x14ac:dyDescent="0.2">
      <c r="A2" s="36"/>
      <c r="B2" s="37" t="s">
        <v>100</v>
      </c>
      <c r="C2" s="31" t="str">
        <f>'ФИ-Почетна'!$C$22</f>
        <v>01.01 - 30.09</v>
      </c>
      <c r="D2" s="38"/>
      <c r="E2" s="39"/>
    </row>
    <row r="3" spans="1:7" ht="14.25" customHeight="1" x14ac:dyDescent="0.2">
      <c r="A3" s="36"/>
      <c r="B3" s="32" t="s">
        <v>97</v>
      </c>
      <c r="C3" s="33">
        <f>'ФИ-Почетна'!$C$23</f>
        <v>2022</v>
      </c>
      <c r="D3" s="40"/>
      <c r="E3" s="36"/>
    </row>
    <row r="4" spans="1:7" x14ac:dyDescent="0.2">
      <c r="A4" s="36"/>
      <c r="B4" s="32" t="s">
        <v>101</v>
      </c>
      <c r="C4" s="33" t="str">
        <f>'ФИ-Почетна'!$C$20</f>
        <v>не</v>
      </c>
      <c r="D4" s="40"/>
      <c r="E4" s="36"/>
    </row>
    <row r="5" spans="1:7" x14ac:dyDescent="0.2">
      <c r="A5" s="36"/>
      <c r="B5" s="32"/>
      <c r="C5" s="33"/>
      <c r="D5" s="40"/>
      <c r="E5" s="36"/>
    </row>
    <row r="6" spans="1:7" ht="21.75" customHeight="1" x14ac:dyDescent="0.2">
      <c r="A6" s="36"/>
      <c r="B6" s="98" t="s">
        <v>19</v>
      </c>
      <c r="C6" s="98"/>
      <c r="D6" s="98"/>
      <c r="E6" s="41"/>
    </row>
    <row r="7" spans="1:7" ht="12.75" customHeight="1" x14ac:dyDescent="0.2">
      <c r="A7" s="36"/>
      <c r="B7" s="99" t="s">
        <v>137</v>
      </c>
      <c r="C7" s="99"/>
      <c r="D7" s="99"/>
      <c r="E7" s="41"/>
    </row>
    <row r="8" spans="1:7" ht="13.5" thickBot="1" x14ac:dyDescent="0.25">
      <c r="A8" s="36"/>
      <c r="B8" s="36"/>
      <c r="C8" s="95" t="s">
        <v>24</v>
      </c>
      <c r="D8" s="95"/>
      <c r="E8" s="95"/>
    </row>
    <row r="9" spans="1:7" ht="30" customHeight="1" thickTop="1" thickBot="1" x14ac:dyDescent="0.25">
      <c r="A9" s="96" t="s">
        <v>23</v>
      </c>
      <c r="B9" s="97" t="s">
        <v>22</v>
      </c>
      <c r="C9" s="42" t="s">
        <v>20</v>
      </c>
      <c r="D9" s="42" t="s">
        <v>35</v>
      </c>
      <c r="E9" s="42" t="s">
        <v>21</v>
      </c>
      <c r="G9" s="43"/>
    </row>
    <row r="10" spans="1:7" ht="65.25" customHeight="1" thickTop="1" thickBot="1" x14ac:dyDescent="0.25">
      <c r="A10" s="96"/>
      <c r="B10" s="97"/>
      <c r="C10" s="42" t="s">
        <v>36</v>
      </c>
      <c r="D10" s="42" t="s">
        <v>36</v>
      </c>
      <c r="E10" s="42" t="s">
        <v>37</v>
      </c>
      <c r="G10" s="43"/>
    </row>
    <row r="11" spans="1:7" ht="14.25" thickTop="1" thickBot="1" x14ac:dyDescent="0.25">
      <c r="A11" s="12">
        <v>1</v>
      </c>
      <c r="B11" s="44" t="s">
        <v>44</v>
      </c>
      <c r="C11" s="14">
        <v>2107620.9390000002</v>
      </c>
      <c r="D11" s="14">
        <v>2840640.375</v>
      </c>
      <c r="E11" s="14">
        <f>IF(C11&lt;=0,0,D11/C11*100)</f>
        <v>134.77947207849408</v>
      </c>
      <c r="G11" s="35"/>
    </row>
    <row r="12" spans="1:7" ht="14.25" thickTop="1" thickBot="1" x14ac:dyDescent="0.25">
      <c r="A12" s="12">
        <v>2</v>
      </c>
      <c r="B12" s="23" t="s">
        <v>0</v>
      </c>
      <c r="C12" s="14">
        <v>2087889.5360000001</v>
      </c>
      <c r="D12" s="14">
        <v>2820858.4909999999</v>
      </c>
      <c r="E12" s="14">
        <f t="shared" ref="E12:E49" si="0">IF(C12&lt;=0,0,D12/C12*100)</f>
        <v>135.10573439647717</v>
      </c>
      <c r="G12" s="35"/>
    </row>
    <row r="13" spans="1:7" ht="14.25" thickTop="1" thickBot="1" x14ac:dyDescent="0.25">
      <c r="A13" s="12" t="s">
        <v>45</v>
      </c>
      <c r="B13" s="21" t="s">
        <v>12</v>
      </c>
      <c r="C13" s="16">
        <v>1308202.0490000001</v>
      </c>
      <c r="D13" s="16">
        <v>1924037.43</v>
      </c>
      <c r="E13" s="15">
        <f t="shared" si="0"/>
        <v>147.07494392557703</v>
      </c>
      <c r="G13" s="35"/>
    </row>
    <row r="14" spans="1:7" ht="14.25" thickTop="1" thickBot="1" x14ac:dyDescent="0.25">
      <c r="A14" s="12" t="s">
        <v>46</v>
      </c>
      <c r="B14" s="21" t="s">
        <v>13</v>
      </c>
      <c r="C14" s="16">
        <v>779687.48699999996</v>
      </c>
      <c r="D14" s="16">
        <v>896821.06099999999</v>
      </c>
      <c r="E14" s="15">
        <f t="shared" si="0"/>
        <v>115.02314401000513</v>
      </c>
      <c r="G14" s="35"/>
    </row>
    <row r="15" spans="1:7" ht="14.25" thickTop="1" thickBot="1" x14ac:dyDescent="0.25">
      <c r="A15" s="12">
        <v>3</v>
      </c>
      <c r="B15" s="21" t="s">
        <v>11</v>
      </c>
      <c r="C15" s="17" t="s">
        <v>62</v>
      </c>
      <c r="D15" s="17" t="s">
        <v>62</v>
      </c>
      <c r="E15" s="17" t="s">
        <v>102</v>
      </c>
      <c r="G15" s="35"/>
    </row>
    <row r="16" spans="1:7" ht="27" thickTop="1" thickBot="1" x14ac:dyDescent="0.25">
      <c r="A16" s="12">
        <v>4</v>
      </c>
      <c r="B16" s="21" t="s">
        <v>59</v>
      </c>
      <c r="C16" s="16">
        <v>175210</v>
      </c>
      <c r="D16" s="16">
        <v>277191.62900000002</v>
      </c>
      <c r="E16" s="15">
        <f t="shared" si="0"/>
        <v>158.20537012727584</v>
      </c>
      <c r="G16" s="35"/>
    </row>
    <row r="17" spans="1:7" ht="27" thickTop="1" thickBot="1" x14ac:dyDescent="0.25">
      <c r="A17" s="12">
        <v>5</v>
      </c>
      <c r="B17" s="21" t="s">
        <v>60</v>
      </c>
      <c r="C17" s="16">
        <v>150891</v>
      </c>
      <c r="D17" s="16">
        <v>412527.01</v>
      </c>
      <c r="E17" s="15">
        <f t="shared" si="0"/>
        <v>273.3940460332293</v>
      </c>
      <c r="G17" s="35"/>
    </row>
    <row r="18" spans="1:7" ht="14.25" thickTop="1" thickBot="1" x14ac:dyDescent="0.25">
      <c r="A18" s="12">
        <v>6</v>
      </c>
      <c r="B18" s="21" t="s">
        <v>61</v>
      </c>
      <c r="C18" s="16"/>
      <c r="D18" s="16"/>
      <c r="E18" s="15">
        <f t="shared" si="0"/>
        <v>0</v>
      </c>
      <c r="G18" s="35"/>
    </row>
    <row r="19" spans="1:7" ht="14.25" thickTop="1" thickBot="1" x14ac:dyDescent="0.25">
      <c r="A19" s="12">
        <v>7</v>
      </c>
      <c r="B19" s="22" t="s">
        <v>1</v>
      </c>
      <c r="C19" s="16">
        <v>19731.402999999998</v>
      </c>
      <c r="D19" s="16">
        <v>19781.883999999998</v>
      </c>
      <c r="E19" s="15">
        <f t="shared" si="0"/>
        <v>100.25584090497772</v>
      </c>
      <c r="G19" s="35"/>
    </row>
    <row r="20" spans="1:7" ht="14.25" thickTop="1" thickBot="1" x14ac:dyDescent="0.25">
      <c r="A20" s="12">
        <v>8</v>
      </c>
      <c r="B20" s="23" t="s">
        <v>47</v>
      </c>
      <c r="C20" s="14">
        <v>2050589.1700000004</v>
      </c>
      <c r="D20" s="14">
        <v>2962233.3990000002</v>
      </c>
      <c r="E20" s="14">
        <f t="shared" si="0"/>
        <v>144.45767305988454</v>
      </c>
      <c r="G20" s="35"/>
    </row>
    <row r="21" spans="1:7" ht="14.25" thickTop="1" thickBot="1" x14ac:dyDescent="0.25">
      <c r="A21" s="12">
        <v>9</v>
      </c>
      <c r="B21" s="22" t="s">
        <v>48</v>
      </c>
      <c r="C21" s="16">
        <v>8851.3040000000001</v>
      </c>
      <c r="D21" s="16">
        <v>91541.785999999993</v>
      </c>
      <c r="E21" s="15">
        <f t="shared" si="0"/>
        <v>1034.2180767941084</v>
      </c>
      <c r="G21" s="35"/>
    </row>
    <row r="22" spans="1:7" ht="14.25" thickTop="1" thickBot="1" x14ac:dyDescent="0.25">
      <c r="A22" s="12">
        <v>10</v>
      </c>
      <c r="B22" s="22" t="s">
        <v>63</v>
      </c>
      <c r="C22" s="16">
        <v>1347940.1540000001</v>
      </c>
      <c r="D22" s="16">
        <v>2080512.923</v>
      </c>
      <c r="E22" s="15">
        <f t="shared" si="0"/>
        <v>154.34757372766862</v>
      </c>
      <c r="G22" s="35"/>
    </row>
    <row r="23" spans="1:7" ht="27" thickTop="1" thickBot="1" x14ac:dyDescent="0.25">
      <c r="A23" s="12">
        <v>11</v>
      </c>
      <c r="B23" s="22" t="s">
        <v>64</v>
      </c>
      <c r="C23" s="16">
        <v>1333.213</v>
      </c>
      <c r="D23" s="16">
        <v>3243</v>
      </c>
      <c r="E23" s="15">
        <f t="shared" si="0"/>
        <v>243.24695303751164</v>
      </c>
      <c r="G23" s="35"/>
    </row>
    <row r="24" spans="1:7" ht="14.25" thickTop="1" thickBot="1" x14ac:dyDescent="0.25">
      <c r="A24" s="12">
        <v>12</v>
      </c>
      <c r="B24" s="22" t="s">
        <v>65</v>
      </c>
      <c r="C24" s="16">
        <v>160461.60500000001</v>
      </c>
      <c r="D24" s="16">
        <v>179294.62899999999</v>
      </c>
      <c r="E24" s="15">
        <f t="shared" si="0"/>
        <v>111.7367790257364</v>
      </c>
      <c r="G24" s="35"/>
    </row>
    <row r="25" spans="1:7" ht="14.25" thickTop="1" thickBot="1" x14ac:dyDescent="0.25">
      <c r="A25" s="12">
        <v>13</v>
      </c>
      <c r="B25" s="22" t="s">
        <v>66</v>
      </c>
      <c r="C25" s="16">
        <v>66379.630999999994</v>
      </c>
      <c r="D25" s="16">
        <v>89677.214000000007</v>
      </c>
      <c r="E25" s="15">
        <f t="shared" si="0"/>
        <v>135.09748796283608</v>
      </c>
      <c r="G25" s="35"/>
    </row>
    <row r="26" spans="1:7" ht="14.25" thickTop="1" thickBot="1" x14ac:dyDescent="0.25">
      <c r="A26" s="12">
        <v>14</v>
      </c>
      <c r="B26" s="22" t="s">
        <v>2</v>
      </c>
      <c r="C26" s="16">
        <v>282097.11700000003</v>
      </c>
      <c r="D26" s="16">
        <v>295468.2</v>
      </c>
      <c r="E26" s="15">
        <f t="shared" si="0"/>
        <v>104.73988644130665</v>
      </c>
      <c r="G26" s="35"/>
    </row>
    <row r="27" spans="1:7" ht="14.25" thickTop="1" thickBot="1" x14ac:dyDescent="0.25">
      <c r="A27" s="12">
        <v>15</v>
      </c>
      <c r="B27" s="21" t="s">
        <v>67</v>
      </c>
      <c r="C27" s="16">
        <v>78211</v>
      </c>
      <c r="D27" s="16">
        <v>83900</v>
      </c>
      <c r="E27" s="15">
        <f t="shared" si="0"/>
        <v>107.27391287670531</v>
      </c>
      <c r="G27" s="35"/>
    </row>
    <row r="28" spans="1:7" ht="14.25" thickTop="1" thickBot="1" x14ac:dyDescent="0.25">
      <c r="A28" s="12">
        <v>16</v>
      </c>
      <c r="B28" s="22" t="s">
        <v>68</v>
      </c>
      <c r="C28" s="16">
        <v>0</v>
      </c>
      <c r="D28" s="16">
        <v>0</v>
      </c>
      <c r="E28" s="15">
        <f t="shared" si="0"/>
        <v>0</v>
      </c>
      <c r="G28" s="35"/>
    </row>
    <row r="29" spans="1:7" ht="14.25" thickTop="1" thickBot="1" x14ac:dyDescent="0.25">
      <c r="A29" s="12">
        <v>17</v>
      </c>
      <c r="B29" s="21" t="s">
        <v>69</v>
      </c>
      <c r="C29" s="16">
        <v>354.64400000000001</v>
      </c>
      <c r="D29" s="16">
        <v>1034.972</v>
      </c>
      <c r="E29" s="15">
        <f t="shared" si="0"/>
        <v>291.83406458307485</v>
      </c>
      <c r="G29" s="35"/>
    </row>
    <row r="30" spans="1:7" ht="14.25" thickTop="1" thickBot="1" x14ac:dyDescent="0.25">
      <c r="A30" s="12">
        <v>18</v>
      </c>
      <c r="B30" s="22" t="s">
        <v>49</v>
      </c>
      <c r="C30" s="16"/>
      <c r="D30" s="16"/>
      <c r="E30" s="15">
        <f t="shared" si="0"/>
        <v>0</v>
      </c>
      <c r="G30" s="35"/>
    </row>
    <row r="31" spans="1:7" ht="14.25" thickTop="1" thickBot="1" x14ac:dyDescent="0.25">
      <c r="A31" s="12">
        <v>19</v>
      </c>
      <c r="B31" s="21" t="s">
        <v>70</v>
      </c>
      <c r="C31" s="16">
        <v>104960.50199999999</v>
      </c>
      <c r="D31" s="16">
        <v>137560.67499999999</v>
      </c>
      <c r="E31" s="15">
        <f t="shared" si="0"/>
        <v>131.05946749378163</v>
      </c>
      <c r="G31" s="35"/>
    </row>
    <row r="32" spans="1:7" ht="14.25" thickTop="1" thickBot="1" x14ac:dyDescent="0.25">
      <c r="A32" s="12">
        <v>20</v>
      </c>
      <c r="B32" s="23" t="s">
        <v>38</v>
      </c>
      <c r="C32" s="18">
        <v>32712.768999999855</v>
      </c>
      <c r="D32" s="18">
        <v>13742.356999999785</v>
      </c>
      <c r="E32" s="18">
        <f t="shared" si="0"/>
        <v>42.009152450530394</v>
      </c>
      <c r="G32" s="35"/>
    </row>
    <row r="33" spans="1:7" ht="14.25" thickTop="1" thickBot="1" x14ac:dyDescent="0.25">
      <c r="A33" s="12">
        <v>21</v>
      </c>
      <c r="B33" s="24" t="s">
        <v>3</v>
      </c>
      <c r="C33" s="18">
        <v>17053.29</v>
      </c>
      <c r="D33" s="18">
        <v>39475.432000000001</v>
      </c>
      <c r="E33" s="14">
        <f t="shared" si="0"/>
        <v>231.4827930563545</v>
      </c>
      <c r="G33" s="35"/>
    </row>
    <row r="34" spans="1:7" ht="14.25" thickTop="1" thickBot="1" x14ac:dyDescent="0.25">
      <c r="A34" s="12" t="s">
        <v>78</v>
      </c>
      <c r="B34" s="21" t="s">
        <v>50</v>
      </c>
      <c r="C34" s="16">
        <v>17053.29</v>
      </c>
      <c r="D34" s="16">
        <v>8993.6710000000003</v>
      </c>
      <c r="E34" s="15">
        <f t="shared" si="0"/>
        <v>52.738626974618974</v>
      </c>
      <c r="G34" s="35"/>
    </row>
    <row r="35" spans="1:7" ht="14.25" thickTop="1" thickBot="1" x14ac:dyDescent="0.25">
      <c r="A35" s="12" t="s">
        <v>79</v>
      </c>
      <c r="B35" s="21" t="s">
        <v>51</v>
      </c>
      <c r="C35" s="16"/>
      <c r="D35" s="16">
        <v>30481.760999999999</v>
      </c>
      <c r="E35" s="15">
        <f t="shared" si="0"/>
        <v>0</v>
      </c>
      <c r="G35" s="35"/>
    </row>
    <row r="36" spans="1:7" ht="14.25" thickTop="1" thickBot="1" x14ac:dyDescent="0.25">
      <c r="A36" s="12" t="s">
        <v>80</v>
      </c>
      <c r="B36" s="21" t="s">
        <v>71</v>
      </c>
      <c r="C36" s="16"/>
      <c r="D36" s="16"/>
      <c r="E36" s="15">
        <f t="shared" si="0"/>
        <v>0</v>
      </c>
      <c r="G36" s="35"/>
    </row>
    <row r="37" spans="1:7" ht="14.25" thickTop="1" thickBot="1" x14ac:dyDescent="0.25">
      <c r="A37" s="12">
        <v>22</v>
      </c>
      <c r="B37" s="24" t="s">
        <v>4</v>
      </c>
      <c r="C37" s="14">
        <v>26300.993999999999</v>
      </c>
      <c r="D37" s="14">
        <v>31052.894</v>
      </c>
      <c r="E37" s="14">
        <f t="shared" si="0"/>
        <v>118.06737798579022</v>
      </c>
      <c r="G37" s="35"/>
    </row>
    <row r="38" spans="1:7" ht="14.25" thickTop="1" thickBot="1" x14ac:dyDescent="0.25">
      <c r="A38" s="12" t="s">
        <v>81</v>
      </c>
      <c r="B38" s="21" t="s">
        <v>52</v>
      </c>
      <c r="C38" s="16">
        <v>26300.993999999999</v>
      </c>
      <c r="D38" s="16">
        <v>31052.894</v>
      </c>
      <c r="E38" s="15">
        <f t="shared" si="0"/>
        <v>118.06737798579022</v>
      </c>
      <c r="G38" s="35"/>
    </row>
    <row r="39" spans="1:7" ht="14.25" thickTop="1" thickBot="1" x14ac:dyDescent="0.25">
      <c r="A39" s="12" t="s">
        <v>82</v>
      </c>
      <c r="B39" s="21" t="s">
        <v>53</v>
      </c>
      <c r="C39" s="16"/>
      <c r="D39" s="16"/>
      <c r="E39" s="15">
        <f t="shared" si="0"/>
        <v>0</v>
      </c>
      <c r="G39" s="35"/>
    </row>
    <row r="40" spans="1:7" ht="14.25" thickTop="1" thickBot="1" x14ac:dyDescent="0.25">
      <c r="A40" s="12" t="s">
        <v>83</v>
      </c>
      <c r="B40" s="21" t="s">
        <v>72</v>
      </c>
      <c r="C40" s="16"/>
      <c r="D40" s="16"/>
      <c r="E40" s="15">
        <f t="shared" si="0"/>
        <v>0</v>
      </c>
      <c r="G40" s="35"/>
    </row>
    <row r="41" spans="1:7" ht="14.25" thickTop="1" thickBot="1" x14ac:dyDescent="0.25">
      <c r="A41" s="12">
        <v>23</v>
      </c>
      <c r="B41" s="23" t="s">
        <v>74</v>
      </c>
      <c r="C41" s="14">
        <v>23465.064999999857</v>
      </c>
      <c r="D41" s="14">
        <v>22164.894999999786</v>
      </c>
      <c r="E41" s="14">
        <f t="shared" si="0"/>
        <v>94.459124660425715</v>
      </c>
      <c r="G41" s="35"/>
    </row>
    <row r="42" spans="1:7" ht="14.25" thickTop="1" thickBot="1" x14ac:dyDescent="0.25">
      <c r="A42" s="12">
        <v>24</v>
      </c>
      <c r="B42" s="21" t="s">
        <v>73</v>
      </c>
      <c r="C42" s="16"/>
      <c r="D42" s="16"/>
      <c r="E42" s="15">
        <f t="shared" si="0"/>
        <v>0</v>
      </c>
      <c r="G42" s="35"/>
    </row>
    <row r="43" spans="1:7" ht="14.25" thickTop="1" thickBot="1" x14ac:dyDescent="0.25">
      <c r="A43" s="12">
        <v>25</v>
      </c>
      <c r="B43" s="23" t="s">
        <v>15</v>
      </c>
      <c r="C43" s="14">
        <v>23465.064999999857</v>
      </c>
      <c r="D43" s="14">
        <v>22164.894999999786</v>
      </c>
      <c r="E43" s="14">
        <f t="shared" si="0"/>
        <v>94.459124660425715</v>
      </c>
    </row>
    <row r="44" spans="1:7" ht="14.25" thickTop="1" thickBot="1" x14ac:dyDescent="0.25">
      <c r="A44" s="12">
        <v>26</v>
      </c>
      <c r="B44" s="22" t="s">
        <v>5</v>
      </c>
      <c r="C44" s="16">
        <v>2346</v>
      </c>
      <c r="D44" s="16">
        <v>2486</v>
      </c>
      <c r="E44" s="15">
        <f t="shared" si="0"/>
        <v>105.96760443307758</v>
      </c>
    </row>
    <row r="45" spans="1:7" ht="14.25" thickTop="1" thickBot="1" x14ac:dyDescent="0.25">
      <c r="A45" s="12">
        <v>27</v>
      </c>
      <c r="B45" s="23" t="s">
        <v>18</v>
      </c>
      <c r="C45" s="14">
        <v>21119.064999999857</v>
      </c>
      <c r="D45" s="14">
        <v>19678.894999999786</v>
      </c>
      <c r="E45" s="14">
        <f t="shared" si="0"/>
        <v>93.180711361984621</v>
      </c>
    </row>
    <row r="46" spans="1:7" ht="14.25" thickTop="1" thickBot="1" x14ac:dyDescent="0.25">
      <c r="A46" s="12">
        <v>28</v>
      </c>
      <c r="B46" s="24" t="s">
        <v>6</v>
      </c>
      <c r="C46" s="16"/>
      <c r="D46" s="16"/>
      <c r="E46" s="15">
        <f t="shared" si="0"/>
        <v>0</v>
      </c>
    </row>
    <row r="47" spans="1:7" ht="27" thickTop="1" thickBot="1" x14ac:dyDescent="0.25">
      <c r="A47" s="12">
        <v>29</v>
      </c>
      <c r="B47" s="23" t="s">
        <v>75</v>
      </c>
      <c r="C47" s="14">
        <v>21119.064999999857</v>
      </c>
      <c r="D47" s="14">
        <v>19678.894999999786</v>
      </c>
      <c r="E47" s="14">
        <f t="shared" si="0"/>
        <v>93.180711361984621</v>
      </c>
    </row>
    <row r="48" spans="1:7" ht="14.25" thickTop="1" thickBot="1" x14ac:dyDescent="0.25">
      <c r="A48" s="12">
        <v>30</v>
      </c>
      <c r="B48" s="21" t="s">
        <v>76</v>
      </c>
      <c r="C48" s="16"/>
      <c r="D48" s="16"/>
      <c r="E48" s="15">
        <f t="shared" si="0"/>
        <v>0</v>
      </c>
    </row>
    <row r="49" spans="1:5" ht="14.25" thickTop="1" thickBot="1" x14ac:dyDescent="0.25">
      <c r="A49" s="12">
        <v>31</v>
      </c>
      <c r="B49" s="23" t="s">
        <v>77</v>
      </c>
      <c r="C49" s="14">
        <v>21119.064999999857</v>
      </c>
      <c r="D49" s="14">
        <v>19678.894999999786</v>
      </c>
      <c r="E49" s="14">
        <f t="shared" si="0"/>
        <v>93.180711361984621</v>
      </c>
    </row>
    <row r="50" spans="1:5" ht="13.5" thickTop="1" x14ac:dyDescent="0.2">
      <c r="A50" s="36"/>
      <c r="B50" s="36"/>
      <c r="C50" s="36"/>
      <c r="D50" s="36"/>
      <c r="E50" s="36"/>
    </row>
    <row r="51" spans="1:5" x14ac:dyDescent="0.2">
      <c r="A51" s="36"/>
      <c r="B51" s="36"/>
      <c r="C51" s="36"/>
      <c r="D51" s="36"/>
      <c r="E51" s="36"/>
    </row>
    <row r="52" spans="1:5" x14ac:dyDescent="0.2">
      <c r="A52" s="36"/>
      <c r="B52" s="36"/>
      <c r="C52" s="36"/>
      <c r="D52" s="36"/>
      <c r="E52" s="36"/>
    </row>
    <row r="53" spans="1:5" x14ac:dyDescent="0.2">
      <c r="A53" s="36"/>
      <c r="B53" s="36"/>
      <c r="C53" s="36"/>
      <c r="D53" s="36"/>
      <c r="E53" s="36"/>
    </row>
    <row r="54" spans="1:5" x14ac:dyDescent="0.2">
      <c r="A54" s="36"/>
      <c r="B54" s="36"/>
      <c r="C54" s="36"/>
      <c r="D54" s="36"/>
      <c r="E54" s="3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28</v>
      </c>
      <c r="C2" s="103" t="str">
        <f>'ФИ-Почетна'!$C$18</f>
        <v>П.И Витаминка АД Прилеп</v>
      </c>
      <c r="D2" s="104"/>
      <c r="E2" s="104"/>
    </row>
    <row r="3" spans="1:6" ht="12.75" customHeight="1" x14ac:dyDescent="0.2">
      <c r="A3" s="2"/>
      <c r="B3" s="8" t="s">
        <v>30</v>
      </c>
      <c r="C3" s="26" t="str">
        <f>'ФИ-Почетна'!$C$22</f>
        <v>01.01 - 30.09</v>
      </c>
      <c r="D3" s="27" t="s">
        <v>103</v>
      </c>
      <c r="E3" s="28">
        <f>'ФИ-Почетна'!$C$23</f>
        <v>2022</v>
      </c>
    </row>
    <row r="4" spans="1:6" x14ac:dyDescent="0.2">
      <c r="A4" s="2"/>
      <c r="B4" s="10" t="s">
        <v>43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2" t="s">
        <v>27</v>
      </c>
      <c r="C6" s="102"/>
      <c r="D6" s="102"/>
      <c r="E6" s="102"/>
    </row>
    <row r="7" spans="1:6" x14ac:dyDescent="0.2">
      <c r="A7" s="2"/>
      <c r="B7" s="102"/>
      <c r="C7" s="102"/>
      <c r="D7" s="102"/>
      <c r="E7" s="102"/>
    </row>
    <row r="8" spans="1:6" s="6" customFormat="1" ht="15" customHeight="1" thickBot="1" x14ac:dyDescent="0.25">
      <c r="A8" s="4"/>
      <c r="B8" s="5"/>
      <c r="C8" s="101" t="s">
        <v>34</v>
      </c>
      <c r="D8" s="101"/>
      <c r="E8" s="101"/>
    </row>
    <row r="9" spans="1:6" s="7" customFormat="1" ht="25.5" customHeight="1" thickTop="1" thickBot="1" x14ac:dyDescent="0.25">
      <c r="A9" s="100"/>
      <c r="B9" s="100" t="s">
        <v>33</v>
      </c>
      <c r="C9" s="25" t="s">
        <v>25</v>
      </c>
      <c r="D9" s="25" t="s">
        <v>26</v>
      </c>
      <c r="E9" s="25" t="s">
        <v>29</v>
      </c>
    </row>
    <row r="10" spans="1:6" ht="46.5" thickTop="1" thickBot="1" x14ac:dyDescent="0.25">
      <c r="A10" s="100"/>
      <c r="B10" s="100"/>
      <c r="C10" s="25" t="s">
        <v>32</v>
      </c>
      <c r="D10" s="25" t="s">
        <v>32</v>
      </c>
      <c r="E10" s="9" t="s">
        <v>31</v>
      </c>
    </row>
    <row r="11" spans="1:6" ht="18.75" customHeight="1" thickTop="1" thickBot="1" x14ac:dyDescent="0.25">
      <c r="A11" s="12">
        <v>1</v>
      </c>
      <c r="B11" s="13" t="s">
        <v>136</v>
      </c>
      <c r="C11" s="14">
        <f>'Биланс на успех - природа'!C11</f>
        <v>2107620.9390000002</v>
      </c>
      <c r="D11" s="14">
        <f>'Биланс на успех - природа'!D11</f>
        <v>2840640.375</v>
      </c>
      <c r="E11" s="14">
        <f>'Биланс на успех - природа'!E11</f>
        <v>134.77947207849408</v>
      </c>
      <c r="F11" s="3"/>
    </row>
    <row r="12" spans="1:6" ht="13.5" customHeight="1" thickTop="1" thickBot="1" x14ac:dyDescent="0.25">
      <c r="A12" s="12">
        <v>2</v>
      </c>
      <c r="B12" s="23" t="s">
        <v>14</v>
      </c>
      <c r="C12" s="14">
        <f>'Биланс на успех - природа'!C12</f>
        <v>2087889.5360000001</v>
      </c>
      <c r="D12" s="14">
        <f>'Биланс на успех - природа'!D12</f>
        <v>2820858.4909999999</v>
      </c>
      <c r="E12" s="14">
        <f>'Биланс на успех - природа'!E12</f>
        <v>135.10573439647717</v>
      </c>
      <c r="F12" s="3"/>
    </row>
    <row r="13" spans="1:6" ht="15.75" customHeight="1" thickTop="1" thickBot="1" x14ac:dyDescent="0.25">
      <c r="A13" s="12" t="s">
        <v>104</v>
      </c>
      <c r="B13" s="21" t="s">
        <v>39</v>
      </c>
      <c r="C13" s="16">
        <f>'Биланс на успех - природа'!C13</f>
        <v>1308202.0490000001</v>
      </c>
      <c r="D13" s="16">
        <f>'Биланс на успех - природа'!D13</f>
        <v>1924037.43</v>
      </c>
      <c r="E13" s="15">
        <f>'Биланс на успех - природа'!E13</f>
        <v>147.07494392557703</v>
      </c>
      <c r="F13" s="3"/>
    </row>
    <row r="14" spans="1:6" ht="15" customHeight="1" thickTop="1" thickBot="1" x14ac:dyDescent="0.25">
      <c r="A14" s="12" t="s">
        <v>54</v>
      </c>
      <c r="B14" s="21" t="s">
        <v>40</v>
      </c>
      <c r="C14" s="16">
        <f>'Биланс на успех - природа'!C14</f>
        <v>779687.48699999996</v>
      </c>
      <c r="D14" s="16">
        <f>'Биланс на успех - природа'!D14</f>
        <v>896821.06099999999</v>
      </c>
      <c r="E14" s="15">
        <f>'Биланс на успех - природа'!E14</f>
        <v>115.02314401000513</v>
      </c>
      <c r="F14" s="3"/>
    </row>
    <row r="15" spans="1:6" ht="18" customHeight="1" thickTop="1" thickBot="1" x14ac:dyDescent="0.25">
      <c r="A15" s="12">
        <v>3</v>
      </c>
      <c r="B15" s="21" t="s">
        <v>55</v>
      </c>
      <c r="C15" s="17" t="str">
        <f>'Биланс на успех - природа'!C15</f>
        <v>XXXXXX</v>
      </c>
      <c r="D15" s="17" t="str">
        <f>'Биланс на успех - природа'!D15</f>
        <v>XXXXXX</v>
      </c>
      <c r="E15" s="17" t="str">
        <f>'Биланс на успех - природа'!E15</f>
        <v>xxxxx</v>
      </c>
      <c r="F15" s="3"/>
    </row>
    <row r="16" spans="1:6" ht="27" thickTop="1" thickBot="1" x14ac:dyDescent="0.25">
      <c r="A16" s="12">
        <v>4</v>
      </c>
      <c r="B16" s="21" t="s">
        <v>132</v>
      </c>
      <c r="C16" s="16">
        <f>'Биланс на успех - природа'!C16</f>
        <v>175210</v>
      </c>
      <c r="D16" s="16">
        <f>'Биланс на успех - природа'!D16</f>
        <v>277191.62900000002</v>
      </c>
      <c r="E16" s="15">
        <f>'Биланс на успех - природа'!E16</f>
        <v>158.20537012727584</v>
      </c>
      <c r="F16" s="3"/>
    </row>
    <row r="17" spans="1:6" ht="27" thickTop="1" thickBot="1" x14ac:dyDescent="0.25">
      <c r="A17" s="12">
        <v>5</v>
      </c>
      <c r="B17" s="21" t="s">
        <v>133</v>
      </c>
      <c r="C17" s="16">
        <f>'Биланс на успех - природа'!C17</f>
        <v>150891</v>
      </c>
      <c r="D17" s="16">
        <f>'Биланс на успех - природа'!D17</f>
        <v>412527.01</v>
      </c>
      <c r="E17" s="15">
        <f>'Биланс на успех - природа'!E17</f>
        <v>273.3940460332293</v>
      </c>
      <c r="F17" s="3"/>
    </row>
    <row r="18" spans="1:6" ht="18" customHeight="1" thickTop="1" thickBot="1" x14ac:dyDescent="0.25">
      <c r="A18" s="12">
        <v>6</v>
      </c>
      <c r="B18" s="21" t="s">
        <v>134</v>
      </c>
      <c r="C18" s="16">
        <f>'Биланс на успех - природа'!C18</f>
        <v>0</v>
      </c>
      <c r="D18" s="16">
        <f>'Биланс на успех - природа'!D18</f>
        <v>0</v>
      </c>
      <c r="E18" s="15">
        <f>'Биланс на успех - природа'!E18</f>
        <v>0</v>
      </c>
      <c r="F18" s="3"/>
    </row>
    <row r="19" spans="1:6" ht="18" customHeight="1" thickTop="1" thickBot="1" x14ac:dyDescent="0.25">
      <c r="A19" s="12">
        <v>7</v>
      </c>
      <c r="B19" s="21" t="s">
        <v>7</v>
      </c>
      <c r="C19" s="16">
        <f>'Биланс на успех - природа'!C19</f>
        <v>19731.402999999998</v>
      </c>
      <c r="D19" s="16">
        <f>'Биланс на успех - природа'!D19</f>
        <v>19781.883999999998</v>
      </c>
      <c r="E19" s="15">
        <f>'Биланс на успех - природа'!E19</f>
        <v>100.25584090497772</v>
      </c>
      <c r="F19" s="3"/>
    </row>
    <row r="20" spans="1:6" ht="18" customHeight="1" thickTop="1" thickBot="1" x14ac:dyDescent="0.25">
      <c r="A20" s="12">
        <v>8</v>
      </c>
      <c r="B20" s="23" t="s">
        <v>135</v>
      </c>
      <c r="C20" s="14">
        <f>'Биланс на успех - природа'!C20</f>
        <v>2050589.1700000004</v>
      </c>
      <c r="D20" s="14">
        <f>'Биланс на успех - природа'!D20</f>
        <v>2962233.3990000002</v>
      </c>
      <c r="E20" s="14">
        <f>'Биланс на успех - природа'!E20</f>
        <v>144.45767305988454</v>
      </c>
      <c r="F20" s="3"/>
    </row>
    <row r="21" spans="1:6" ht="18" customHeight="1" thickTop="1" thickBot="1" x14ac:dyDescent="0.25">
      <c r="A21" s="12">
        <v>9</v>
      </c>
      <c r="B21" s="22" t="s">
        <v>122</v>
      </c>
      <c r="C21" s="16">
        <f>'Биланс на успех - природа'!C21</f>
        <v>8851.3040000000001</v>
      </c>
      <c r="D21" s="16">
        <f>'Биланс на успех - природа'!D21</f>
        <v>91541.785999999993</v>
      </c>
      <c r="E21" s="15">
        <f>'Биланс на успех - природа'!E21</f>
        <v>1034.2180767941084</v>
      </c>
      <c r="F21" s="3"/>
    </row>
    <row r="22" spans="1:6" ht="18" customHeight="1" thickTop="1" thickBot="1" x14ac:dyDescent="0.25">
      <c r="A22" s="12">
        <v>10</v>
      </c>
      <c r="B22" s="22" t="s">
        <v>123</v>
      </c>
      <c r="C22" s="16">
        <f>'Биланс на успех - природа'!C22</f>
        <v>1347940.1540000001</v>
      </c>
      <c r="D22" s="16">
        <f>'Биланс на успех - природа'!D22</f>
        <v>2080512.923</v>
      </c>
      <c r="E22" s="15">
        <f>'Биланс на успех - природа'!E22</f>
        <v>154.34757372766862</v>
      </c>
      <c r="F22" s="3"/>
    </row>
    <row r="23" spans="1:6" ht="18" customHeight="1" thickTop="1" thickBot="1" x14ac:dyDescent="0.25">
      <c r="A23" s="12">
        <v>11</v>
      </c>
      <c r="B23" s="22" t="s">
        <v>124</v>
      </c>
      <c r="C23" s="16">
        <f>'Биланс на успех - природа'!C23</f>
        <v>1333.213</v>
      </c>
      <c r="D23" s="16">
        <f>'Биланс на успех - природа'!D23</f>
        <v>3243</v>
      </c>
      <c r="E23" s="15">
        <f>'Биланс на успех - природа'!E23</f>
        <v>243.24695303751164</v>
      </c>
      <c r="F23" s="3"/>
    </row>
    <row r="24" spans="1:6" ht="14.25" thickTop="1" thickBot="1" x14ac:dyDescent="0.25">
      <c r="A24" s="12">
        <v>12</v>
      </c>
      <c r="B24" s="22" t="s">
        <v>125</v>
      </c>
      <c r="C24" s="16">
        <f>'Биланс на успех - природа'!C24</f>
        <v>160461.60500000001</v>
      </c>
      <c r="D24" s="16">
        <f>'Биланс на успех - природа'!D24</f>
        <v>179294.62899999999</v>
      </c>
      <c r="E24" s="15">
        <f>'Биланс на успех - природа'!E24</f>
        <v>111.7367790257364</v>
      </c>
      <c r="F24" s="3"/>
    </row>
    <row r="25" spans="1:6" ht="18" customHeight="1" thickTop="1" thickBot="1" x14ac:dyDescent="0.25">
      <c r="A25" s="12">
        <v>13</v>
      </c>
      <c r="B25" s="22" t="s">
        <v>126</v>
      </c>
      <c r="C25" s="16">
        <f>'Биланс на успех - природа'!C25</f>
        <v>66379.630999999994</v>
      </c>
      <c r="D25" s="16">
        <f>'Биланс на успех - природа'!D25</f>
        <v>89677.214000000007</v>
      </c>
      <c r="E25" s="15">
        <f>'Биланс на успех - природа'!E25</f>
        <v>135.09748796283608</v>
      </c>
      <c r="F25" s="3"/>
    </row>
    <row r="26" spans="1:6" ht="18" customHeight="1" thickTop="1" thickBot="1" x14ac:dyDescent="0.25">
      <c r="A26" s="12">
        <v>14</v>
      </c>
      <c r="B26" s="22" t="s">
        <v>127</v>
      </c>
      <c r="C26" s="16">
        <f>'Биланс на успех - природа'!C26</f>
        <v>282097.11700000003</v>
      </c>
      <c r="D26" s="16">
        <f>'Биланс на успех - природа'!D26</f>
        <v>295468.2</v>
      </c>
      <c r="E26" s="15">
        <f>'Биланс на успех - природа'!E26</f>
        <v>104.73988644130665</v>
      </c>
      <c r="F26" s="3"/>
    </row>
    <row r="27" spans="1:6" ht="14.25" customHeight="1" thickTop="1" thickBot="1" x14ac:dyDescent="0.25">
      <c r="A27" s="12">
        <v>15</v>
      </c>
      <c r="B27" s="21" t="s">
        <v>128</v>
      </c>
      <c r="C27" s="16">
        <f>'Биланс на успех - природа'!C27</f>
        <v>78211</v>
      </c>
      <c r="D27" s="16">
        <f>'Биланс на успех - природа'!D27</f>
        <v>83900</v>
      </c>
      <c r="E27" s="15">
        <f>'Биланс на успех - природа'!E27</f>
        <v>107.27391287670531</v>
      </c>
      <c r="F27" s="3"/>
    </row>
    <row r="28" spans="1:6" ht="18" customHeight="1" thickTop="1" thickBot="1" x14ac:dyDescent="0.25">
      <c r="A28" s="12">
        <v>16</v>
      </c>
      <c r="B28" s="22" t="s">
        <v>129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thickTop="1" thickBot="1" x14ac:dyDescent="0.25">
      <c r="A29" s="12">
        <v>17</v>
      </c>
      <c r="B29" s="21" t="s">
        <v>130</v>
      </c>
      <c r="C29" s="16">
        <f>'Биланс на успех - природа'!C29</f>
        <v>354.64400000000001</v>
      </c>
      <c r="D29" s="16">
        <f>'Биланс на успех - природа'!D29</f>
        <v>1034.972</v>
      </c>
      <c r="E29" s="15">
        <f>'Биланс на успех - природа'!E29</f>
        <v>291.83406458307485</v>
      </c>
      <c r="F29" s="3"/>
    </row>
    <row r="30" spans="1:6" ht="18" customHeight="1" thickTop="1" thickBot="1" x14ac:dyDescent="0.25">
      <c r="A30" s="12">
        <v>18</v>
      </c>
      <c r="B30" s="22" t="s">
        <v>131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ht="14.25" thickTop="1" thickBot="1" x14ac:dyDescent="0.25">
      <c r="A31" s="12">
        <v>19</v>
      </c>
      <c r="B31" s="21" t="s">
        <v>8</v>
      </c>
      <c r="C31" s="16">
        <f>'Биланс на успех - природа'!C31</f>
        <v>104960.50199999999</v>
      </c>
      <c r="D31" s="16">
        <f>'Биланс на успех - природа'!D31</f>
        <v>137560.67499999999</v>
      </c>
      <c r="E31" s="15">
        <f>'Биланс на успех - природа'!E31</f>
        <v>131.05946749378163</v>
      </c>
      <c r="F31" s="3"/>
    </row>
    <row r="32" spans="1:6" ht="18" customHeight="1" thickTop="1" thickBot="1" x14ac:dyDescent="0.25">
      <c r="A32" s="12">
        <v>20</v>
      </c>
      <c r="B32" s="23" t="s">
        <v>9</v>
      </c>
      <c r="C32" s="18">
        <f>'Биланс на успех - природа'!C32</f>
        <v>32712.768999999855</v>
      </c>
      <c r="D32" s="18">
        <f>'Биланс на успех - природа'!D32</f>
        <v>13742.356999999785</v>
      </c>
      <c r="E32" s="18">
        <f>'Биланс на успех - природа'!E32</f>
        <v>42.009152450530394</v>
      </c>
      <c r="F32" s="3"/>
    </row>
    <row r="33" spans="1:6" ht="14.25" customHeight="1" thickTop="1" thickBot="1" x14ac:dyDescent="0.25">
      <c r="A33" s="12">
        <v>21</v>
      </c>
      <c r="B33" s="24" t="s">
        <v>111</v>
      </c>
      <c r="C33" s="18">
        <f>'Биланс на успех - природа'!C33</f>
        <v>17053.29</v>
      </c>
      <c r="D33" s="18">
        <f>'Биланс на успех - природа'!D33</f>
        <v>39475.432000000001</v>
      </c>
      <c r="E33" s="14">
        <f>'Биланс на успех - природа'!E33</f>
        <v>231.4827930563545</v>
      </c>
      <c r="F33" s="3"/>
    </row>
    <row r="34" spans="1:6" ht="30" customHeight="1" thickTop="1" thickBot="1" x14ac:dyDescent="0.25">
      <c r="A34" s="12" t="s">
        <v>105</v>
      </c>
      <c r="B34" s="21" t="s">
        <v>56</v>
      </c>
      <c r="C34" s="16">
        <f>'Биланс на успех - природа'!C34</f>
        <v>17053.29</v>
      </c>
      <c r="D34" s="16">
        <f>'Биланс на успех - природа'!D34</f>
        <v>8993.6710000000003</v>
      </c>
      <c r="E34" s="15">
        <f>'Биланс на успех - природа'!E34</f>
        <v>52.738626974618974</v>
      </c>
      <c r="F34" s="3"/>
    </row>
    <row r="35" spans="1:6" ht="18.75" customHeight="1" thickTop="1" thickBot="1" x14ac:dyDescent="0.25">
      <c r="A35" s="12" t="s">
        <v>106</v>
      </c>
      <c r="B35" s="21" t="s">
        <v>112</v>
      </c>
      <c r="C35" s="16">
        <f>'Биланс на успех - природа'!C35</f>
        <v>0</v>
      </c>
      <c r="D35" s="16">
        <f>'Биланс на успех - природа'!D35</f>
        <v>30481.760999999999</v>
      </c>
      <c r="E35" s="15">
        <f>'Биланс на успех - природа'!E35</f>
        <v>0</v>
      </c>
      <c r="F35" s="3"/>
    </row>
    <row r="36" spans="1:6" ht="17.25" customHeight="1" thickTop="1" thickBot="1" x14ac:dyDescent="0.25">
      <c r="A36" s="12" t="s">
        <v>107</v>
      </c>
      <c r="B36" s="21" t="s">
        <v>113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thickTop="1" thickBot="1" x14ac:dyDescent="0.25">
      <c r="A37" s="12">
        <v>22</v>
      </c>
      <c r="B37" s="24" t="s">
        <v>114</v>
      </c>
      <c r="C37" s="14">
        <f>'Биланс на успех - природа'!C37</f>
        <v>26300.993999999999</v>
      </c>
      <c r="D37" s="14">
        <f>'Биланс на успех - природа'!D37</f>
        <v>31052.894</v>
      </c>
      <c r="E37" s="14">
        <f>'Биланс на успех - природа'!E37</f>
        <v>118.06737798579022</v>
      </c>
      <c r="F37" s="3"/>
    </row>
    <row r="38" spans="1:6" ht="18" customHeight="1" thickTop="1" thickBot="1" x14ac:dyDescent="0.25">
      <c r="A38" s="12" t="s">
        <v>108</v>
      </c>
      <c r="B38" s="21" t="s">
        <v>57</v>
      </c>
      <c r="C38" s="16">
        <f>'Биланс на успех - природа'!C38</f>
        <v>26300.993999999999</v>
      </c>
      <c r="D38" s="16">
        <f>'Биланс на успех - природа'!D38</f>
        <v>31052.894</v>
      </c>
      <c r="E38" s="15">
        <f>'Биланс на успех - природа'!E38</f>
        <v>118.06737798579022</v>
      </c>
      <c r="F38" s="3"/>
    </row>
    <row r="39" spans="1:6" ht="18" customHeight="1" thickTop="1" thickBot="1" x14ac:dyDescent="0.25">
      <c r="A39" s="12" t="s">
        <v>109</v>
      </c>
      <c r="B39" s="21" t="s">
        <v>58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thickTop="1" thickBot="1" x14ac:dyDescent="0.25">
      <c r="A40" s="12" t="s">
        <v>110</v>
      </c>
      <c r="B40" s="21" t="s">
        <v>115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thickTop="1" thickBot="1" x14ac:dyDescent="0.25">
      <c r="A41" s="12">
        <v>23</v>
      </c>
      <c r="B41" s="23" t="s">
        <v>116</v>
      </c>
      <c r="C41" s="14">
        <f>'Биланс на успех - природа'!C41</f>
        <v>23465.064999999857</v>
      </c>
      <c r="D41" s="14">
        <f>'Биланс на успех - природа'!D41</f>
        <v>22164.894999999786</v>
      </c>
      <c r="E41" s="14">
        <f>'Биланс на успех - природа'!E41</f>
        <v>94.459124660425715</v>
      </c>
      <c r="F41" s="3"/>
    </row>
    <row r="42" spans="1:6" ht="18" customHeight="1" thickTop="1" thickBot="1" x14ac:dyDescent="0.25">
      <c r="A42" s="12">
        <v>24</v>
      </c>
      <c r="B42" s="21" t="s">
        <v>117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thickTop="1" thickBot="1" x14ac:dyDescent="0.25">
      <c r="A43" s="12">
        <v>25</v>
      </c>
      <c r="B43" s="23" t="s">
        <v>16</v>
      </c>
      <c r="C43" s="14">
        <f>'Биланс на успех - природа'!C43</f>
        <v>23465.064999999857</v>
      </c>
      <c r="D43" s="14">
        <f>'Биланс на успех - природа'!D43</f>
        <v>22164.894999999786</v>
      </c>
      <c r="E43" s="14">
        <f>'Биланс на успех - природа'!E43</f>
        <v>94.459124660425715</v>
      </c>
      <c r="F43" s="3"/>
    </row>
    <row r="44" spans="1:6" ht="18" customHeight="1" thickTop="1" thickBot="1" x14ac:dyDescent="0.25">
      <c r="A44" s="12">
        <v>26</v>
      </c>
      <c r="B44" s="22" t="s">
        <v>17</v>
      </c>
      <c r="C44" s="16">
        <f>'Биланс на успех - природа'!C44</f>
        <v>2346</v>
      </c>
      <c r="D44" s="16">
        <f>'Биланс на успех - природа'!D44</f>
        <v>2486</v>
      </c>
      <c r="E44" s="15">
        <f>'Биланс на успех - природа'!E44</f>
        <v>105.96760443307758</v>
      </c>
      <c r="F44" s="3"/>
    </row>
    <row r="45" spans="1:6" ht="18" customHeight="1" thickTop="1" thickBot="1" x14ac:dyDescent="0.25">
      <c r="A45" s="12">
        <v>27</v>
      </c>
      <c r="B45" s="23" t="s">
        <v>118</v>
      </c>
      <c r="C45" s="14">
        <f>'Биланс на успех - природа'!C45</f>
        <v>21119.064999999857</v>
      </c>
      <c r="D45" s="14">
        <f>'Биланс на успех - природа'!D45</f>
        <v>19678.894999999786</v>
      </c>
      <c r="E45" s="14">
        <f>'Биланс на успех - природа'!E45</f>
        <v>93.180711361984621</v>
      </c>
      <c r="F45" s="3"/>
    </row>
    <row r="46" spans="1:6" ht="18" customHeight="1" thickTop="1" thickBot="1" x14ac:dyDescent="0.25">
      <c r="A46" s="12">
        <v>28</v>
      </c>
      <c r="B46" s="22" t="s">
        <v>10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ht="14.25" thickTop="1" thickBot="1" x14ac:dyDescent="0.25">
      <c r="A47" s="12">
        <v>29</v>
      </c>
      <c r="B47" s="23" t="s">
        <v>119</v>
      </c>
      <c r="C47" s="14">
        <f>'Биланс на успех - природа'!C47</f>
        <v>21119.064999999857</v>
      </c>
      <c r="D47" s="14">
        <f>'Биланс на успех - природа'!D47</f>
        <v>19678.894999999786</v>
      </c>
      <c r="E47" s="14">
        <f>'Биланс на успех - природа'!E47</f>
        <v>93.180711361984621</v>
      </c>
    </row>
    <row r="48" spans="1:6" ht="14.25" thickTop="1" thickBot="1" x14ac:dyDescent="0.25">
      <c r="A48" s="12">
        <v>30</v>
      </c>
      <c r="B48" s="21" t="s">
        <v>120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ht="14.25" thickTop="1" thickBot="1" x14ac:dyDescent="0.25">
      <c r="A49" s="12">
        <v>31</v>
      </c>
      <c r="B49" s="23" t="s">
        <v>121</v>
      </c>
      <c r="C49" s="14">
        <f>'Биланс на успех - природа'!C49</f>
        <v>21119.064999999857</v>
      </c>
      <c r="D49" s="14">
        <f>'Биланс на успех - природа'!D49</f>
        <v>19678.894999999786</v>
      </c>
      <c r="E49" s="14">
        <f>'Биланс на успех - природа'!E49</f>
        <v>93.180711361984621</v>
      </c>
    </row>
    <row r="50" spans="1:5" ht="13.5" thickTop="1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Branimir Dimkov</cp:lastModifiedBy>
  <cp:lastPrinted>2014-04-09T12:32:58Z</cp:lastPrinted>
  <dcterms:created xsi:type="dcterms:W3CDTF">2008-02-12T15:15:13Z</dcterms:created>
  <dcterms:modified xsi:type="dcterms:W3CDTF">2022-10-28T06:16:37Z</dcterms:modified>
</cp:coreProperties>
</file>